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s" sheetId="1" r:id="rId4"/>
    <sheet state="hidden" name="2022" sheetId="2" r:id="rId5"/>
    <sheet state="visible" name="2023" sheetId="3" r:id="rId6"/>
    <sheet state="visible" name="2024" sheetId="4" r:id="rId7"/>
    <sheet state="visible" name="2025" sheetId="5" r:id="rId8"/>
    <sheet state="visible" name="ME LIRE" sheetId="6" r:id="rId9"/>
    <sheet state="hidden" name="Data" sheetId="7" r:id="rId10"/>
  </sheets>
  <definedNames/>
  <calcPr/>
</workbook>
</file>

<file path=xl/sharedStrings.xml><?xml version="1.0" encoding="utf-8"?>
<sst xmlns="http://schemas.openxmlformats.org/spreadsheetml/2006/main" count="1015" uniqueCount="169">
  <si>
    <r>
      <rPr>
        <rFont val="Montserrat"/>
        <color theme="1"/>
        <sz val="13.0"/>
      </rPr>
      <t xml:space="preserve">Ce calendrier est </t>
    </r>
    <r>
      <rPr>
        <rFont val="Montserrat"/>
        <b/>
        <color theme="1"/>
        <sz val="13.0"/>
      </rPr>
      <t>prévisionnel</t>
    </r>
    <r>
      <rPr>
        <rFont val="Montserrat"/>
        <color theme="1"/>
        <sz val="13.0"/>
      </rPr>
      <t xml:space="preserve"> et susceptible d'être modifié.
Tout changement nécessite l'accord de l'employeur.
Information à transmettre à </t>
    </r>
    <r>
      <rPr>
        <rFont val="Montserrat"/>
        <b/>
        <color theme="1"/>
        <sz val="13.0"/>
      </rPr>
      <t>hello.business@openclassrooms.com</t>
    </r>
  </si>
  <si>
    <r>
      <rPr>
        <rFont val="Montserrat"/>
        <color theme="1"/>
        <sz val="12.0"/>
      </rPr>
      <t xml:space="preserve">Le calendrier de formation permet de définir les journées de formation sur temps de travail de l'alternant et précise les jours fériés et les périodes sans formation permettant à l'alternant de poser des congés ou de faire une semaine complète en entreprise. 
Une légende est disponible sur chaque onglet. Pour chaque jour travaillé, le chiffre correspondant vous indique le nombre d'heures consacrées à la formation. Le total d'heures apparait pour chaque mois et chaque année en bas de page.
</t>
    </r>
    <r>
      <rPr>
        <rFont val="Montserrat"/>
        <b/>
        <color theme="1"/>
        <sz val="12.0"/>
      </rPr>
      <t>Davantage d'informations sont disponibles dans l'onglet : À LIRE</t>
    </r>
    <r>
      <rPr>
        <rFont val="Montserrat"/>
        <color theme="1"/>
        <sz val="12.0"/>
      </rPr>
      <t xml:space="preserve">
Une fois toutes les heures de la formation réparties sur la période choisie, ce document sera rattaché à la convention de formation qui sera signée électroniquement via l'outil Concord. 
La signature de la convention, vaut signature du calendrier.
Le calendrier de formation est un document contractuel et est à respecter tout au long de la durée du contrat afin de garantir la réussite de l'alternant (possibilités de modification : cf. onglet </t>
    </r>
    <r>
      <rPr>
        <rFont val="Montserrat"/>
        <b/>
        <color theme="1"/>
        <sz val="12.0"/>
      </rPr>
      <t>À LIRE</t>
    </r>
    <r>
      <rPr>
        <rFont val="Montserrat"/>
        <color theme="1"/>
        <sz val="12.0"/>
      </rPr>
      <t>)</t>
    </r>
  </si>
  <si>
    <t>Dénomination de la société</t>
  </si>
  <si>
    <t>Ministere de l' interieur et des outre-mer</t>
  </si>
  <si>
    <t>x</t>
  </si>
  <si>
    <t>Heures de formation sur journée de travail</t>
  </si>
  <si>
    <t>Prénom et nom de l'alternant</t>
  </si>
  <si>
    <t>Enzo Verrecchia</t>
  </si>
  <si>
    <t>Jour de début/fin des accès à la formation</t>
  </si>
  <si>
    <t>Formation choisie</t>
  </si>
  <si>
    <t>Data Analyst</t>
  </si>
  <si>
    <t>Férié</t>
  </si>
  <si>
    <t>Jour férié</t>
  </si>
  <si>
    <t>Nombres d'heures de formation</t>
  </si>
  <si>
    <t xml:space="preserve">Congés </t>
  </si>
  <si>
    <t xml:space="preserve">Début de formation </t>
  </si>
  <si>
    <t xml:space="preserve">Fin de formation </t>
  </si>
  <si>
    <t>Jours dédiés à la formation</t>
  </si>
  <si>
    <t xml:space="preserve">1 journée de formation est obligatoire toutes les semaines, et une journée secondaire est à prévoir afin de garantir la totalité des heures de formation : </t>
  </si>
  <si>
    <t>• Journée principale dédiée à la formation :</t>
  </si>
  <si>
    <t>Vendredi</t>
  </si>
  <si>
    <t xml:space="preserve">• Journée secondaire de formation : </t>
  </si>
  <si>
    <t>Jeudi</t>
  </si>
  <si>
    <t xml:space="preserve">Si besoin, nos gestionnaires de formation restent disponibles pour des informations complémentaires : </t>
  </si>
  <si>
    <t>hello.business@openclassrooms.com</t>
  </si>
  <si>
    <t>Total d'heures année 2022</t>
  </si>
  <si>
    <t>heures</t>
  </si>
  <si>
    <t>Total d'heures depuis le début de la formation</t>
  </si>
  <si>
    <t>ANNEE 2023</t>
  </si>
  <si>
    <t>JOUR</t>
  </si>
  <si>
    <t>Janvier</t>
  </si>
  <si>
    <t>Février</t>
  </si>
  <si>
    <t>Mars</t>
  </si>
  <si>
    <t>Avril</t>
  </si>
  <si>
    <t>Mai</t>
  </si>
  <si>
    <t>Juin</t>
  </si>
  <si>
    <t>Juillet</t>
  </si>
  <si>
    <t>Août</t>
  </si>
  <si>
    <t>Septembre</t>
  </si>
  <si>
    <t>Octobre</t>
  </si>
  <si>
    <t>Novembre</t>
  </si>
  <si>
    <t>Décembre</t>
  </si>
  <si>
    <t>Dimanche</t>
  </si>
  <si>
    <t>Mercredi</t>
  </si>
  <si>
    <t>Lundi</t>
  </si>
  <si>
    <t>Samedi</t>
  </si>
  <si>
    <t>Mardi</t>
  </si>
  <si>
    <t>Total d'heures année 2024</t>
  </si>
  <si>
    <t>ANNEE 2024</t>
  </si>
  <si>
    <t>mercredi</t>
  </si>
  <si>
    <t>jeudi</t>
  </si>
  <si>
    <t>vendredi</t>
  </si>
  <si>
    <t>lundi</t>
  </si>
  <si>
    <t>samedi</t>
  </si>
  <si>
    <t>mardi</t>
  </si>
  <si>
    <t>dimanche</t>
  </si>
  <si>
    <t>ANNEE 2025</t>
  </si>
  <si>
    <t>Total d'heures année 2025</t>
  </si>
  <si>
    <t xml:space="preserve">Déroulement de la formation </t>
  </si>
  <si>
    <t>Comprendre le calendrier</t>
  </si>
  <si>
    <t>Modifier le calendrier</t>
  </si>
  <si>
    <t>Les congés</t>
  </si>
  <si>
    <t>Autres</t>
  </si>
  <si>
    <t>🗓</t>
  </si>
  <si>
    <t>🔎</t>
  </si>
  <si>
    <t>♻️</t>
  </si>
  <si>
    <t>🌴</t>
  </si>
  <si>
    <t>👀</t>
  </si>
  <si>
    <t>100% en ligne</t>
  </si>
  <si>
    <t>Semaine 1</t>
  </si>
  <si>
    <t>Le rythme</t>
  </si>
  <si>
    <t xml:space="preserve">Les droits aux congés </t>
  </si>
  <si>
    <t>Arrêt de travail</t>
  </si>
  <si>
    <r>
      <rPr>
        <rFont val="Montserrat"/>
        <color rgb="FF000000"/>
        <sz val="12.0"/>
      </rPr>
      <t xml:space="preserve">
Vos heures de formation
s’effectuent en ligne, avec une
séance de mentorat </t>
    </r>
    <r>
      <rPr>
        <rFont val="Montserrat"/>
        <b/>
        <color rgb="FF000000"/>
        <sz val="12.0"/>
      </rPr>
      <t xml:space="preserve">obligatoire
</t>
    </r>
    <r>
      <rPr>
        <rFont val="Montserrat"/>
        <color rgb="FF000000"/>
        <sz val="12.0"/>
      </rPr>
      <t xml:space="preserve">hebdomadaire afin de vous aider
dans la réalisation de vos projets.
Votre calendrier détermine vos
jours de formation et les heures à
effectuer sur la journée.
</t>
    </r>
  </si>
  <si>
    <t xml:space="preserve">Il n’y a pas de formation la première semaine, afin de permettre à l'alternant une intégration complète en entreprise </t>
  </si>
  <si>
    <t xml:space="preserve">Le rythme de 4 jours/ 1 jour ne peut pas être modifié 
(par exemple, il n’est pas possible de faire 3 semaines/ 1 semaine).
</t>
  </si>
  <si>
    <t>Comme tout salarié, un alternant a droit à 5 semaines de congés payés par an, qui sont matérialisés dans le calendrier par des semaines sans formation.
Toutes les heures prévues par la formation sont bien au calendrier, les congés n’ont aucun impact.</t>
  </si>
  <si>
    <t xml:space="preserve">Vous n’êtes pas autorisé à suivre
votre formation en cas d’arrêt de
travail, sauf si cela est autorisé
par le médecin sur votre feuille
d’arrêt.
</t>
  </si>
  <si>
    <t xml:space="preserve">Comprendre les jours de formation </t>
  </si>
  <si>
    <t>Comment changer des journées programmées sur le calendrier</t>
  </si>
  <si>
    <t>Comment changer les périodes de congés</t>
  </si>
  <si>
    <t>Où trouver le calendrier</t>
  </si>
  <si>
    <t xml:space="preserve">En apprentissage comme en professionnalisation, le rythme est le suivant : 
- 4 jours en entreprise
- 1 jour en formation 
1 à 2 journées supplémentaires par mois pour réaliser toutes les heures de formation.
</t>
  </si>
  <si>
    <r>
      <rPr>
        <rFont val="Montserrat"/>
        <color rgb="FF000000"/>
        <sz val="12.0"/>
      </rPr>
      <t xml:space="preserve">Vous avez chaque semaine une
journée </t>
    </r>
    <r>
      <rPr>
        <rFont val="Montserrat"/>
        <b/>
        <color rgb="FF000000"/>
        <sz val="12.0"/>
      </rPr>
      <t>dite principale</t>
    </r>
    <r>
      <rPr>
        <rFont val="Montserrat"/>
        <color rgb="FF000000"/>
        <sz val="12.0"/>
      </rPr>
      <t xml:space="preserve"> de
formation : vous devez programmer
votre session de mentorat sur
cette journée-là. Elle est
matérialisée par le chiffre 7, qui
signifie 7 heures de formation
(mentorat + travail personnel sur
les projets).</t>
    </r>
  </si>
  <si>
    <r>
      <rPr>
        <rFont val="Montserrat"/>
        <color rgb="FF000000"/>
        <sz val="12.0"/>
      </rPr>
      <t xml:space="preserve">Il est possible de demander à
modifier la journée principale ou la
journée secondaire qui étaient
prévues au calendrier, toujours sur
demande de l’entreprise en
écrivant à
</t>
    </r>
    <r>
      <rPr>
        <rFont val="Montserrat"/>
        <b/>
        <color rgb="FF0000FF"/>
        <sz val="12.0"/>
      </rPr>
      <t>hello.business@openclassrooms
.com</t>
    </r>
    <r>
      <rPr>
        <rFont val="Montserrat"/>
        <color rgb="FF000000"/>
        <sz val="12.0"/>
      </rPr>
      <t>. 
Le calendrier sera modifié en
conséquence.</t>
    </r>
  </si>
  <si>
    <r>
      <rPr>
        <rFont val="Montserrat"/>
        <color rgb="FF000000"/>
        <sz val="12.0"/>
      </rPr>
      <t xml:space="preserve">Les congés sont posés provisoirement dans le calendrier, ceci est une obligation. C’est pour cela qu’il est possible de les modifier tout au long du contrat, en accord avec l’entreprise, les périodes de congés. Pour cela l’entreprise prévient en écrivant en </t>
    </r>
    <r>
      <rPr>
        <rFont val="Montserrat"/>
        <b/>
        <color rgb="FF0000FF"/>
        <sz val="12.0"/>
      </rPr>
      <t>hello.business@openclassrooms.com</t>
    </r>
    <r>
      <rPr>
        <rFont val="Montserrat"/>
        <b/>
        <color rgb="FF000000"/>
        <sz val="12.0"/>
      </rPr>
      <t>,</t>
    </r>
    <r>
      <rPr>
        <rFont val="Montserrat"/>
        <color rgb="FF000000"/>
        <sz val="12.0"/>
      </rPr>
      <t xml:space="preserve"> pour que le calendrier soit mis à jour.
</t>
    </r>
  </si>
  <si>
    <t>Durant la contractualisation, vous
recevez votre calendrier par mail
lorsque votre pièce d’identité vous
est demandée.
Il se trouve également en annexe
du livret d’apprentissage ou de
l’engagement de formation en
contrat de professionnalisation.</t>
  </si>
  <si>
    <t>Possibilité de suivre la formation en dehors des journées prévues au calendrier ?</t>
  </si>
  <si>
    <t xml:space="preserve">Qu’est-ce que la journée de formation secondaire ?
</t>
  </si>
  <si>
    <t>Comment modifier la journée principale ou secondaire</t>
  </si>
  <si>
    <t>Formation et congés</t>
  </si>
  <si>
    <t>Jour Férié</t>
  </si>
  <si>
    <r>
      <rPr>
        <rFont val="Montserrat"/>
        <color rgb="FF000000"/>
        <sz val="12.0"/>
      </rPr>
      <t xml:space="preserve">Les sessions de mentorat le
week-end et les jours fériés sont
interdites. Il est possible de fournir
du travail personnel en dehors des
jours prévus.
Il n’est pas autorisé de finir sa
formation trop vite par rapport au
temps prévu, car celle-ci doit
s’effectuer </t>
    </r>
    <r>
      <rPr>
        <rFont val="Montserrat"/>
        <b/>
        <color rgb="FF000000"/>
        <sz val="12.0"/>
      </rPr>
      <t>sur temps de travail</t>
    </r>
    <r>
      <rPr>
        <rFont val="Montserrat"/>
        <color rgb="FF000000"/>
        <sz val="12.0"/>
      </rPr>
      <t>.</t>
    </r>
  </si>
  <si>
    <t>1 à 2 fois par mois vous avez une
seconde journée de formation dans
la semaine, qui vous demandera du
travail personnel également sur les
projets, et permet donc d’effectuer
toutes les heures prévues par la
formation.</t>
  </si>
  <si>
    <r>
      <rPr>
        <rFont val="Montserrat"/>
        <color rgb="FF000000"/>
        <sz val="12.0"/>
      </rPr>
      <t xml:space="preserve">Il est possible de demander à modifier la journée principale ou la journée secondaire qui étaient prévues au calendrier, toujours sur demande de </t>
    </r>
    <r>
      <rPr>
        <rFont val="Montserrat"/>
        <b/>
        <color rgb="FF000000"/>
        <sz val="12.0"/>
      </rPr>
      <t>l’entreprise</t>
    </r>
    <r>
      <rPr>
        <rFont val="Montserrat"/>
        <color rgb="FF000000"/>
        <sz val="12.0"/>
      </rPr>
      <t xml:space="preserve"> en écrivant à </t>
    </r>
    <r>
      <rPr>
        <rFont val="Montserrat"/>
        <b/>
        <color rgb="FF0000FF"/>
        <sz val="12.0"/>
      </rPr>
      <t>hello.business@openclassrooms.com</t>
    </r>
    <r>
      <rPr>
        <rFont val="Montserrat"/>
        <color rgb="FF000000"/>
        <sz val="12.0"/>
      </rPr>
      <t>. 
Le calendrier sera modifié en conséquence.</t>
    </r>
  </si>
  <si>
    <r>
      <rPr>
        <rFont val="Montserrat"/>
        <color rgb="FF000000"/>
        <sz val="12.0"/>
      </rPr>
      <t xml:space="preserve">La formation doit
impérativement s’effectuer les
heures de travail, par
conséquent, il est </t>
    </r>
    <r>
      <rPr>
        <rFont val="Montserrat"/>
        <b/>
        <color rgb="FFFF0000"/>
        <sz val="12.0"/>
      </rPr>
      <t xml:space="preserve">interdit de
suivre sa formation </t>
    </r>
    <r>
      <rPr>
        <rFont val="Montserrat"/>
        <color rgb="FF000000"/>
        <sz val="12.0"/>
      </rPr>
      <t xml:space="preserve">durant
une période de congés.
Durant votre période de
congés, aucune heure de
formation n’est perdue.
</t>
    </r>
  </si>
  <si>
    <t xml:space="preserve">Les jours fériés ne sont pas
travaillés (sauf politique contraire
de l’entreprise sur certains jours
non obligatoires) et il n’y a donc
pas de formation sur ces journées.
Si votre journée principale tombe
sur un jour férié, il n’y a pas de
journée de formation, et ce ne
sont pas des heures perdues, car
toutes les heures de formation
sont programmées grâce aux
journées secondaires.
</t>
  </si>
  <si>
    <t>Nom du parcours OC</t>
  </si>
  <si>
    <t>Path ID</t>
  </si>
  <si>
    <t>Code diplôme</t>
  </si>
  <si>
    <t>Diplôme ou titre visé par l’apprenti</t>
  </si>
  <si>
    <t>Intitulé précis</t>
  </si>
  <si>
    <t>Durée en heures</t>
  </si>
  <si>
    <t>Durée en mois temps plein</t>
  </si>
  <si>
    <t>Durée en mois alternance</t>
  </si>
  <si>
    <t>Administrateur systèmes, réseaux et sécurité</t>
  </si>
  <si>
    <t>26X32645</t>
  </si>
  <si>
    <t>AI Engineer</t>
  </si>
  <si>
    <t>16X32641</t>
  </si>
  <si>
    <t>Expert en data science</t>
  </si>
  <si>
    <t>Analyste Cybersécurité SOC</t>
  </si>
  <si>
    <t>Architecte logiciel</t>
  </si>
  <si>
    <t>16X32647</t>
  </si>
  <si>
    <t>Expert en développement logiciel</t>
  </si>
  <si>
    <t>Attaché Commercial</t>
  </si>
  <si>
    <t>36C3120G</t>
  </si>
  <si>
    <t>Attaché commercial</t>
  </si>
  <si>
    <t>Brand Manager</t>
  </si>
  <si>
    <t>16X32018</t>
  </si>
  <si>
    <t>Manager des stratégies marketing et communication</t>
  </si>
  <si>
    <t>Business Analyst Intelligence</t>
  </si>
  <si>
    <t>26X32640</t>
  </si>
  <si>
    <t>Chef de projet marketing</t>
  </si>
  <si>
    <t>26X31240</t>
  </si>
  <si>
    <t>Chef de projet marketing digital et communication</t>
  </si>
  <si>
    <t>Community Manager</t>
  </si>
  <si>
    <t>26X32067</t>
  </si>
  <si>
    <t>Community manager</t>
  </si>
  <si>
    <t>Conseiller emploi et évolution professionnelle</t>
  </si>
  <si>
    <t>36X33202</t>
  </si>
  <si>
    <t>Data Scientist</t>
  </si>
  <si>
    <t>Développeur d'application - Android</t>
  </si>
  <si>
    <t>26X32615</t>
  </si>
  <si>
    <t>Développeur concepteur logiciel</t>
  </si>
  <si>
    <t>Développeur d'application - iOS</t>
  </si>
  <si>
    <t>Développeur d'application - Java</t>
  </si>
  <si>
    <t>Développeur d'application - PHP/Symfony</t>
  </si>
  <si>
    <t>Développeur d'application - Python</t>
  </si>
  <si>
    <t>Développeur full stack java et angular</t>
  </si>
  <si>
    <t>Développeur Java Script React (Frontend)</t>
  </si>
  <si>
    <t>Développeur Salesforce</t>
  </si>
  <si>
    <t>Développeur web</t>
  </si>
  <si>
    <t>36X32607</t>
  </si>
  <si>
    <t>Développeur intégrateur web</t>
  </si>
  <si>
    <t>Développeur web - Développeur Wordpress</t>
  </si>
  <si>
    <t>Développeur web - Intégrateur web</t>
  </si>
  <si>
    <t>Formateur responsable de projets pédagogiques</t>
  </si>
  <si>
    <t>26X33301</t>
  </si>
  <si>
    <t>Responsable d'ingénierie pédagogique</t>
  </si>
  <si>
    <t>Full-Stack Developer</t>
  </si>
  <si>
    <t>Ingénieur responsable pédagogique</t>
  </si>
  <si>
    <t>Machine Learning Engineer</t>
  </si>
  <si>
    <t>Product manager</t>
  </si>
  <si>
    <t>16X32643</t>
  </si>
  <si>
    <t>Manager en stratégie développement de projet digital</t>
  </si>
  <si>
    <t>Responsable de Projet Cybersécurité et SI</t>
  </si>
  <si>
    <t>16N32606</t>
  </si>
  <si>
    <t>Manager en infrastructures et cybersécurité des systèmes d’information</t>
  </si>
  <si>
    <t>Responsable en sécurité des systèmes d'information</t>
  </si>
  <si>
    <t>Master Sciences, Technologies, Santé, mention ingénierie des systèmes complexes</t>
  </si>
  <si>
    <t xml:space="preserve">Responsable learning &amp; development </t>
  </si>
  <si>
    <t>26X31542</t>
  </si>
  <si>
    <t>Responsable formation et développement des compétences</t>
  </si>
  <si>
    <t>Technicien informatique</t>
  </si>
  <si>
    <t>36X32619</t>
  </si>
  <si>
    <t>Technicien informatique en installation, maintenance et support</t>
  </si>
  <si>
    <t>Testeur Logiciel</t>
  </si>
  <si>
    <t>UX Designer</t>
  </si>
  <si>
    <t>26X32063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</si>
</sst>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28">
    <font>
      <sz val="12.0"/>
      <color theme="1"/>
      <name val="Calibri"/>
      <scheme val="minor"/>
    </font>
    <font>
      <sz val="13.0"/>
      <color theme="1"/>
      <name val="Montserrat"/>
    </font>
    <font>
      <sz val="9.0"/>
      <color rgb="FF1F1F1F"/>
      <name val="&quot;Google Sans&quot;"/>
    </font>
    <font>
      <sz val="13.0"/>
      <color theme="1"/>
      <name val="Calibri"/>
      <scheme val="minor"/>
    </font>
    <font>
      <sz val="12.0"/>
      <color theme="1"/>
      <name val="Montserrat"/>
    </font>
    <font>
      <b/>
      <sz val="12.0"/>
      <color theme="1"/>
      <name val="Montserrat"/>
    </font>
    <font>
      <sz val="11.0"/>
      <color theme="1"/>
      <name val="Montserrat"/>
    </font>
    <font/>
    <font>
      <b/>
      <sz val="12.0"/>
      <color rgb="FF000000"/>
      <name val="Montserrat"/>
    </font>
    <font>
      <sz val="12.0"/>
      <color theme="0"/>
      <name val="Montserrat"/>
    </font>
    <font>
      <color theme="1"/>
      <name val="Calibri"/>
      <scheme val="minor"/>
    </font>
    <font>
      <b/>
      <sz val="11.0"/>
      <color rgb="FF1F1F1F"/>
      <name val="&quot;Google Sans&quot;"/>
    </font>
    <font>
      <b/>
      <sz val="24.0"/>
      <color theme="1"/>
      <name val="Montserrat"/>
    </font>
    <font>
      <b/>
      <sz val="12.0"/>
      <color theme="0"/>
      <name val="Montserrat"/>
    </font>
    <font>
      <b/>
      <sz val="14.0"/>
      <color theme="0"/>
      <name val="Montserrat"/>
    </font>
    <font>
      <b/>
      <sz val="14.0"/>
      <color theme="1"/>
      <name val="Montserrat"/>
    </font>
    <font>
      <sz val="9.0"/>
      <color theme="1"/>
      <name val="Montserrat"/>
    </font>
    <font>
      <sz val="10.0"/>
      <color theme="1"/>
      <name val="Montserrat"/>
    </font>
    <font>
      <sz val="12.0"/>
      <color rgb="FF000000"/>
      <name val="Montserrat"/>
    </font>
    <font>
      <sz val="12.0"/>
      <color rgb="FFEAD1DC"/>
      <name val="Montserrat"/>
    </font>
    <font>
      <b/>
      <sz val="13.0"/>
      <color rgb="FF000000"/>
      <name val="Montserrat"/>
    </font>
    <font>
      <sz val="33.0"/>
      <color rgb="FF000000"/>
      <name val="Montserrat"/>
    </font>
    <font>
      <b/>
      <sz val="12.0"/>
      <color rgb="FF4A86E8"/>
      <name val="Montserrat"/>
    </font>
    <font>
      <b/>
      <sz val="12.0"/>
      <color rgb="FF741B47"/>
      <name val="Montserrat"/>
    </font>
    <font>
      <b/>
      <sz val="12.0"/>
      <color rgb="FF0B5394"/>
      <name val="Montserrat"/>
    </font>
    <font>
      <b/>
      <sz val="12.0"/>
      <color rgb="FF38761D"/>
      <name val="Montserrat"/>
    </font>
    <font>
      <b/>
      <sz val="12.0"/>
      <color rgb="FF45818E"/>
      <name val="Montserrat"/>
    </font>
    <font>
      <color rgb="FFFFFFFF"/>
      <name val="Calibri"/>
    </font>
  </fonts>
  <fills count="22">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D9D2E9"/>
        <bgColor rgb="FFD9D2E9"/>
      </patternFill>
    </fill>
    <fill>
      <patternFill patternType="solid">
        <fgColor rgb="FFEFEFEF"/>
        <bgColor rgb="FFEFEFEF"/>
      </patternFill>
    </fill>
    <fill>
      <patternFill patternType="solid">
        <fgColor rgb="FF7451EB"/>
        <bgColor rgb="FF7451EB"/>
      </patternFill>
    </fill>
    <fill>
      <patternFill patternType="solid">
        <fgColor rgb="FF003668"/>
        <bgColor rgb="FF003668"/>
      </patternFill>
    </fill>
    <fill>
      <patternFill patternType="solid">
        <fgColor rgb="FFEAD1DC"/>
        <bgColor rgb="FFEAD1DC"/>
      </patternFill>
    </fill>
    <fill>
      <patternFill patternType="solid">
        <fgColor rgb="FF9900FF"/>
        <bgColor rgb="FF9900FF"/>
      </patternFill>
    </fill>
    <fill>
      <patternFill patternType="solid">
        <fgColor theme="0"/>
        <bgColor theme="0"/>
      </patternFill>
    </fill>
    <fill>
      <patternFill patternType="solid">
        <fgColor theme="1"/>
        <bgColor theme="1"/>
      </patternFill>
    </fill>
    <fill>
      <patternFill patternType="solid">
        <fgColor rgb="FFA4C2F4"/>
        <bgColor rgb="FFA4C2F4"/>
      </patternFill>
    </fill>
    <fill>
      <patternFill patternType="solid">
        <fgColor rgb="FFC27BA0"/>
        <bgColor rgb="FFC27BA0"/>
      </patternFill>
    </fill>
    <fill>
      <patternFill patternType="solid">
        <fgColor rgb="FF6FA8DC"/>
        <bgColor rgb="FF6FA8DC"/>
      </patternFill>
    </fill>
    <fill>
      <patternFill patternType="solid">
        <fgColor rgb="FF93C47D"/>
        <bgColor rgb="FF93C47D"/>
      </patternFill>
    </fill>
    <fill>
      <patternFill patternType="solid">
        <fgColor rgb="FF76A5AF"/>
        <bgColor rgb="FF76A5AF"/>
      </patternFill>
    </fill>
    <fill>
      <patternFill patternType="solid">
        <fgColor rgb="FFC9DAF8"/>
        <bgColor rgb="FFC9DAF8"/>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D0E0E3"/>
        <bgColor rgb="FFD0E0E3"/>
      </patternFill>
    </fill>
  </fills>
  <borders count="37">
    <border/>
    <border>
      <left style="thick">
        <color rgb="FF7451EB"/>
      </left>
      <top style="thick">
        <color rgb="FF7451EB"/>
      </top>
      <bottom style="thick">
        <color rgb="FF7451EB"/>
      </bottom>
    </border>
    <border>
      <top style="thick">
        <color rgb="FF7451EB"/>
      </top>
      <bottom style="thick">
        <color rgb="FF7451EB"/>
      </bottom>
    </border>
    <border>
      <right style="thick">
        <color rgb="FF7451EB"/>
      </right>
      <top style="thick">
        <color rgb="FF7451EB"/>
      </top>
      <bottom style="thick">
        <color rgb="FF7451EB"/>
      </bottom>
    </border>
    <border>
      <left style="thick">
        <color rgb="FF7451EB"/>
      </left>
      <right style="thick">
        <color rgb="FF7451EB"/>
      </right>
      <top style="thick">
        <color rgb="FF7451EB"/>
      </top>
      <bottom style="thick">
        <color rgb="FF7451EB"/>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thin">
        <color rgb="FF000000"/>
      </bottom>
    </border>
    <border>
      <left style="medium">
        <color rgb="FF000000"/>
      </left>
      <right style="thin">
        <color rgb="FF000000"/>
      </right>
      <bottom style="thin">
        <color rgb="FF000000"/>
      </bottom>
    </border>
    <border>
      <left/>
      <right style="medium">
        <color rgb="FF000000"/>
      </right>
      <top/>
      <bottom/>
    </border>
    <border>
      <left style="thin">
        <color rgb="FF000000"/>
      </left>
      <right style="medium">
        <color rgb="FF000000"/>
      </right>
      <top style="thin">
        <color rgb="FF000000"/>
      </top>
      <bottom style="thin">
        <color rgb="FF000000"/>
      </bottom>
    </border>
    <border>
      <left/>
      <right style="medium">
        <color rgb="FF000000"/>
      </right>
      <top style="medium">
        <color rgb="FF000000"/>
      </top>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4A86E8"/>
      </left>
      <right style="thick">
        <color rgb="FF4A86E8"/>
      </right>
      <top style="thick">
        <color rgb="FF4A86E8"/>
      </top>
    </border>
    <border>
      <left style="thick">
        <color rgb="FFA64D79"/>
      </left>
      <right style="thick">
        <color rgb="FFA64D79"/>
      </right>
      <top style="thick">
        <color rgb="FFA64D79"/>
      </top>
    </border>
    <border>
      <left style="thick">
        <color rgb="FF3D85C6"/>
      </left>
      <right style="thick">
        <color rgb="FF3D85C6"/>
      </right>
      <top style="thick">
        <color rgb="FF3D85C6"/>
      </top>
    </border>
    <border>
      <left style="thick">
        <color rgb="FF6AA84F"/>
      </left>
      <right style="thick">
        <color rgb="FF6AA84F"/>
      </right>
      <top style="thick">
        <color rgb="FF6AA84F"/>
      </top>
    </border>
    <border>
      <left style="thick">
        <color rgb="FF45818E"/>
      </left>
      <right style="thick">
        <color rgb="FF45818E"/>
      </right>
      <top style="thick">
        <color rgb="FF45818E"/>
      </top>
    </border>
    <border>
      <left style="thick">
        <color rgb="FF4A86E8"/>
      </left>
      <right style="thick">
        <color rgb="FF4A86E8"/>
      </right>
    </border>
    <border>
      <left style="thick">
        <color rgb="FFA64D79"/>
      </left>
      <right style="thick">
        <color rgb="FFA64D79"/>
      </right>
    </border>
    <border>
      <left style="thick">
        <color rgb="FF3D85C6"/>
      </left>
      <right style="thick">
        <color rgb="FF3D85C6"/>
      </right>
    </border>
    <border>
      <left style="thick">
        <color rgb="FF6AA84F"/>
      </left>
      <right style="thick">
        <color rgb="FF6AA84F"/>
      </right>
    </border>
    <border>
      <left style="thick">
        <color rgb="FF45818E"/>
      </left>
      <right style="thick">
        <color rgb="FF45818E"/>
      </right>
    </border>
    <border>
      <left style="thick">
        <color rgb="FF4A86E8"/>
      </left>
      <right style="thick">
        <color rgb="FF4A86E8"/>
      </right>
      <bottom style="thick">
        <color rgb="FF4A86E8"/>
      </bottom>
    </border>
    <border>
      <left style="thick">
        <color rgb="FFA64D79"/>
      </left>
      <right style="thick">
        <color rgb="FFA64D79"/>
      </right>
      <bottom style="thick">
        <color rgb="FFA64D79"/>
      </bottom>
    </border>
    <border>
      <left style="thick">
        <color rgb="FF3D85C6"/>
      </left>
      <right style="thick">
        <color rgb="FF3D85C6"/>
      </right>
      <bottom style="thick">
        <color rgb="FF3D85C6"/>
      </bottom>
    </border>
    <border>
      <left style="thick">
        <color rgb="FF6AA84F"/>
      </left>
      <right style="thick">
        <color rgb="FF6AA84F"/>
      </right>
      <bottom style="thick">
        <color rgb="FF6AA84F"/>
      </bottom>
    </border>
    <border>
      <left style="thick">
        <color rgb="FF45818E"/>
      </left>
      <right style="thick">
        <color rgb="FF45818E"/>
      </right>
      <bottom style="thick">
        <color rgb="FF45818E"/>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0" numFmtId="0" xfId="0" applyAlignment="1" applyFont="1">
      <alignment vertical="center"/>
    </xf>
    <xf borderId="0" fillId="2" fontId="1" numFmtId="0" xfId="0" applyAlignment="1" applyFill="1" applyFont="1">
      <alignment readingOrder="0" shrinkToFit="0" vertical="center" wrapText="1"/>
    </xf>
    <xf borderId="0" fillId="0" fontId="1" numFmtId="0" xfId="0" applyAlignment="1" applyFont="1">
      <alignment readingOrder="0" shrinkToFit="0" vertical="center" wrapText="1"/>
    </xf>
    <xf borderId="0" fillId="3" fontId="2" numFmtId="0" xfId="0" applyAlignment="1" applyFill="1" applyFont="1">
      <alignment readingOrder="0" vertical="top"/>
    </xf>
    <xf borderId="0" fillId="0" fontId="3" numFmtId="0" xfId="0" applyAlignment="1" applyFont="1">
      <alignment vertical="center"/>
    </xf>
    <xf borderId="0" fillId="4" fontId="4" numFmtId="0" xfId="0" applyAlignment="1" applyFill="1" applyFont="1">
      <alignment horizontal="left" readingOrder="0" shrinkToFit="0" vertical="center" wrapText="1"/>
    </xf>
    <xf borderId="0" fillId="0" fontId="5" numFmtId="0" xfId="0" applyAlignment="1" applyFont="1">
      <alignment vertical="center"/>
    </xf>
    <xf borderId="0" fillId="0" fontId="4" numFmtId="0" xfId="0" applyAlignment="1" applyFont="1">
      <alignment vertical="center"/>
    </xf>
    <xf borderId="1" fillId="0" fontId="6" numFmtId="0" xfId="0" applyAlignment="1" applyBorder="1" applyFont="1">
      <alignment horizontal="center" vertical="center"/>
    </xf>
    <xf borderId="2" fillId="0" fontId="7" numFmtId="0" xfId="0" applyBorder="1" applyFont="1"/>
    <xf borderId="3" fillId="0" fontId="7" numFmtId="0" xfId="0" applyBorder="1" applyFont="1"/>
    <xf borderId="4" fillId="5" fontId="8" numFmtId="0" xfId="0" applyAlignment="1" applyBorder="1" applyFill="1" applyFont="1">
      <alignment horizontal="center" readingOrder="0" shrinkToFit="0" vertical="center" wrapText="0"/>
    </xf>
    <xf borderId="0" fillId="0" fontId="8" numFmtId="0" xfId="0" applyAlignment="1" applyFont="1">
      <alignment horizontal="center" readingOrder="0" shrinkToFit="0" vertical="center" wrapText="0"/>
    </xf>
    <xf borderId="5" fillId="0" fontId="4" numFmtId="0" xfId="0" applyAlignment="1" applyBorder="1" applyFont="1">
      <alignment horizontal="center" vertical="center"/>
    </xf>
    <xf borderId="0" fillId="0" fontId="4" numFmtId="0" xfId="0" applyAlignment="1" applyFont="1">
      <alignment horizontal="left" vertical="center"/>
    </xf>
    <xf borderId="1" fillId="0" fontId="6" numFmtId="0" xfId="0" applyAlignment="1" applyBorder="1" applyFont="1">
      <alignment horizontal="center" readingOrder="0" vertical="center"/>
    </xf>
    <xf borderId="5" fillId="6" fontId="4" numFmtId="0" xfId="0" applyAlignment="1" applyBorder="1" applyFill="1" applyFont="1">
      <alignment horizontal="center" vertical="center"/>
    </xf>
    <xf borderId="5" fillId="7" fontId="9" numFmtId="0" xfId="0" applyAlignment="1" applyBorder="1" applyFill="1" applyFont="1">
      <alignment horizontal="center" vertical="center"/>
    </xf>
    <xf borderId="5" fillId="8" fontId="4" numFmtId="0" xfId="0" applyAlignment="1" applyBorder="1" applyFill="1" applyFont="1">
      <alignment horizontal="center"/>
    </xf>
    <xf borderId="0" fillId="0" fontId="4" numFmtId="0" xfId="0" applyAlignment="1" applyFont="1">
      <alignment horizontal="left" readingOrder="0"/>
    </xf>
    <xf borderId="0" fillId="0" fontId="4" numFmtId="0" xfId="0" applyAlignment="1" applyFont="1">
      <alignment horizontal="left"/>
    </xf>
    <xf borderId="4" fillId="5" fontId="8" numFmtId="164" xfId="0" applyAlignment="1" applyBorder="1" applyFont="1" applyNumberFormat="1">
      <alignment horizontal="center" readingOrder="0" shrinkToFit="0" vertical="center" wrapText="0"/>
    </xf>
    <xf borderId="4" fillId="5" fontId="8" numFmtId="165" xfId="0" applyAlignment="1" applyBorder="1" applyFont="1" applyNumberFormat="1">
      <alignment horizontal="center" readingOrder="0" shrinkToFit="0" vertical="center" wrapText="0"/>
    </xf>
    <xf borderId="0" fillId="0" fontId="5" numFmtId="0" xfId="0" applyAlignment="1" applyFont="1">
      <alignment horizontal="center" vertical="center"/>
    </xf>
    <xf borderId="0" fillId="0" fontId="4" numFmtId="0" xfId="0" applyAlignment="1" applyFont="1">
      <alignment horizontal="left" readingOrder="0" vertical="center"/>
    </xf>
    <xf borderId="0" fillId="0" fontId="10" numFmtId="0" xfId="0" applyAlignment="1" applyFont="1">
      <alignment vertical="center"/>
    </xf>
    <xf borderId="5" fillId="0" fontId="4" numFmtId="0" xfId="0" applyAlignment="1" applyBorder="1" applyFont="1">
      <alignment horizontal="center" readingOrder="0" vertical="center"/>
    </xf>
    <xf borderId="0" fillId="0" fontId="4" numFmtId="0" xfId="0" applyAlignment="1" applyFont="1">
      <alignment readingOrder="0" vertical="center"/>
    </xf>
    <xf borderId="0" fillId="0" fontId="5" numFmtId="0" xfId="0" applyAlignment="1" applyFont="1">
      <alignment readingOrder="0" vertical="center"/>
    </xf>
    <xf borderId="0" fillId="0" fontId="11" numFmtId="0" xfId="0" applyAlignment="1" applyFont="1">
      <alignment readingOrder="0" vertical="center"/>
    </xf>
    <xf borderId="0" fillId="2" fontId="11" numFmtId="0" xfId="0" applyAlignment="1" applyFont="1">
      <alignment readingOrder="0" vertical="center"/>
    </xf>
    <xf borderId="0" fillId="0" fontId="12" numFmtId="0" xfId="0" applyAlignment="1" applyFont="1">
      <alignment horizontal="center" vertical="center"/>
    </xf>
    <xf borderId="6" fillId="9" fontId="13" numFmtId="0" xfId="0" applyAlignment="1" applyBorder="1" applyFill="1" applyFont="1">
      <alignment horizontal="center" vertical="center"/>
    </xf>
    <xf borderId="7" fillId="9" fontId="14" numFmtId="0" xfId="0" applyAlignment="1" applyBorder="1" applyFont="1">
      <alignment horizontal="center" vertical="center"/>
    </xf>
    <xf borderId="8" fillId="0" fontId="7" numFmtId="0" xfId="0" applyBorder="1" applyFont="1"/>
    <xf borderId="9" fillId="0" fontId="5" numFmtId="0" xfId="0" applyAlignment="1" applyBorder="1" applyFont="1">
      <alignment horizontal="center" vertical="center"/>
    </xf>
    <xf borderId="10" fillId="4" fontId="4" numFmtId="0" xfId="0" applyAlignment="1" applyBorder="1" applyFont="1">
      <alignment horizontal="center" vertical="center"/>
    </xf>
    <xf borderId="11" fillId="7" fontId="9" numFmtId="0" xfId="0" applyAlignment="1" applyBorder="1" applyFont="1">
      <alignment horizontal="center" vertical="center"/>
    </xf>
    <xf borderId="12" fillId="3" fontId="4" numFmtId="0" xfId="0" applyAlignment="1" applyBorder="1" applyFont="1">
      <alignment horizontal="center" vertical="center"/>
    </xf>
    <xf borderId="13" fillId="7" fontId="9" numFmtId="0" xfId="0" applyAlignment="1" applyBorder="1" applyFont="1">
      <alignment horizontal="center" vertical="center"/>
    </xf>
    <xf borderId="12" fillId="0" fontId="4" numFmtId="0" xfId="0" applyAlignment="1" applyBorder="1" applyFont="1">
      <alignment horizontal="center" vertical="center"/>
    </xf>
    <xf borderId="14" fillId="0" fontId="5" numFmtId="0" xfId="0" applyAlignment="1" applyBorder="1" applyFont="1">
      <alignment horizontal="center" vertical="center"/>
    </xf>
    <xf borderId="12" fillId="10" fontId="4" numFmtId="0" xfId="0" applyAlignment="1" applyBorder="1" applyFill="1" applyFont="1">
      <alignment horizontal="center" vertical="center"/>
    </xf>
    <xf borderId="12" fillId="8" fontId="4" numFmtId="0" xfId="0" applyAlignment="1" applyBorder="1" applyFont="1">
      <alignment horizontal="center" vertical="center"/>
    </xf>
    <xf borderId="11" fillId="8" fontId="9" numFmtId="0" xfId="0" applyAlignment="1" applyBorder="1" applyFont="1">
      <alignment horizontal="center" vertical="center"/>
    </xf>
    <xf borderId="12" fillId="3" fontId="4" numFmtId="0" xfId="0" applyAlignment="1" applyBorder="1" applyFont="1">
      <alignment horizontal="center" readingOrder="0" vertical="center"/>
    </xf>
    <xf borderId="15" fillId="11" fontId="4" numFmtId="0" xfId="0" applyAlignment="1" applyBorder="1" applyFill="1" applyFont="1">
      <alignment horizontal="center" vertical="center"/>
    </xf>
    <xf borderId="12" fillId="11" fontId="4" numFmtId="0" xfId="0" applyAlignment="1" applyBorder="1" applyFont="1">
      <alignment horizontal="center" vertical="center"/>
    </xf>
    <xf borderId="16" fillId="0" fontId="5" numFmtId="0" xfId="0" applyAlignment="1" applyBorder="1" applyFont="1">
      <alignment horizontal="center" vertical="center"/>
    </xf>
    <xf borderId="17" fillId="11" fontId="4" numFmtId="0" xfId="0" applyAlignment="1" applyBorder="1" applyFont="1">
      <alignment horizontal="center" vertical="center"/>
    </xf>
    <xf borderId="18" fillId="11" fontId="4" numFmtId="0" xfId="0" applyAlignment="1" applyBorder="1" applyFont="1">
      <alignment horizontal="center" vertical="center"/>
    </xf>
    <xf borderId="0" fillId="0" fontId="4" numFmtId="0" xfId="0" applyAlignment="1" applyFont="1">
      <alignment horizontal="center" vertical="center"/>
    </xf>
    <xf borderId="6" fillId="3" fontId="4" numFmtId="0" xfId="0" applyAlignment="1" applyBorder="1" applyFont="1">
      <alignment horizontal="center" vertical="center"/>
    </xf>
    <xf borderId="6" fillId="0" fontId="4" numFmtId="0" xfId="0" applyAlignment="1" applyBorder="1" applyFont="1">
      <alignment horizontal="center" vertical="center"/>
    </xf>
    <xf borderId="0" fillId="0" fontId="4" numFmtId="0" xfId="0" applyAlignment="1" applyFont="1">
      <alignment horizontal="center"/>
    </xf>
    <xf borderId="0" fillId="8" fontId="4" numFmtId="0" xfId="0" applyAlignment="1" applyFont="1">
      <alignment horizontal="center"/>
    </xf>
    <xf borderId="19" fillId="0" fontId="15" numFmtId="0" xfId="0" applyAlignment="1" applyBorder="1" applyFont="1">
      <alignment horizontal="center" vertical="center"/>
    </xf>
    <xf borderId="20" fillId="0" fontId="15" numFmtId="0" xfId="0" applyAlignment="1" applyBorder="1" applyFont="1">
      <alignment horizontal="center" vertical="center"/>
    </xf>
    <xf borderId="21" fillId="0" fontId="15" numFmtId="0" xfId="0" applyAlignment="1" applyBorder="1" applyFont="1">
      <alignment horizontal="center" vertical="center"/>
    </xf>
    <xf borderId="0" fillId="0" fontId="16" numFmtId="0" xfId="0" applyAlignment="1" applyFont="1">
      <alignment horizontal="center" vertical="center"/>
    </xf>
    <xf borderId="0" fillId="0" fontId="17" numFmtId="0" xfId="0" applyAlignment="1" applyFont="1">
      <alignment horizontal="center" vertical="center"/>
    </xf>
    <xf borderId="6" fillId="6" fontId="13" numFmtId="0" xfId="0" applyAlignment="1" applyBorder="1" applyFont="1">
      <alignment horizontal="center" vertical="center"/>
    </xf>
    <xf borderId="7" fillId="6" fontId="14" numFmtId="0" xfId="0" applyAlignment="1" applyBorder="1" applyFont="1">
      <alignment horizontal="center" vertical="center"/>
    </xf>
    <xf borderId="10" fillId="0" fontId="4" numFmtId="0" xfId="0" applyAlignment="1" applyBorder="1" applyFont="1">
      <alignment horizontal="center" vertical="center"/>
    </xf>
    <xf borderId="12" fillId="6" fontId="4" numFmtId="0" xfId="0" applyAlignment="1" applyBorder="1" applyFont="1">
      <alignment horizontal="center" vertical="center"/>
    </xf>
    <xf borderId="0" fillId="3" fontId="18" numFmtId="0" xfId="0" applyAlignment="1" applyFont="1">
      <alignment horizontal="center"/>
    </xf>
    <xf borderId="19" fillId="0" fontId="15" numFmtId="0" xfId="0" applyAlignment="1" applyBorder="1" applyFont="1">
      <alignment horizontal="left" readingOrder="0" vertical="center"/>
    </xf>
    <xf borderId="20" fillId="0" fontId="15" numFmtId="0" xfId="0" applyAlignment="1" applyBorder="1" applyFont="1">
      <alignment horizontal="right" vertical="center"/>
    </xf>
    <xf borderId="21" fillId="0" fontId="15" numFmtId="0" xfId="0" applyAlignment="1" applyBorder="1" applyFont="1">
      <alignment horizontal="left" vertical="center"/>
    </xf>
    <xf borderId="0" fillId="0" fontId="16" numFmtId="0" xfId="0" applyAlignment="1" applyFont="1">
      <alignment horizontal="left" vertical="center"/>
    </xf>
    <xf borderId="0" fillId="0" fontId="17" numFmtId="0" xfId="0" applyAlignment="1" applyFont="1">
      <alignment horizontal="right" vertical="center"/>
    </xf>
    <xf borderId="0" fillId="0" fontId="17" numFmtId="0" xfId="0" applyAlignment="1" applyFont="1">
      <alignment horizontal="left" vertical="center"/>
    </xf>
    <xf borderId="0" fillId="0" fontId="12" numFmtId="0" xfId="0" applyAlignment="1" applyFont="1">
      <alignment horizontal="center" readingOrder="0" vertical="center"/>
    </xf>
    <xf borderId="12" fillId="8" fontId="19" numFmtId="0" xfId="0" applyAlignment="1" applyBorder="1" applyFont="1">
      <alignment horizontal="center" vertical="center"/>
    </xf>
    <xf borderId="12" fillId="8" fontId="4" numFmtId="0" xfId="0" applyAlignment="1" applyBorder="1" applyFont="1">
      <alignment horizontal="center" readingOrder="0" vertical="center"/>
    </xf>
    <xf borderId="0" fillId="8" fontId="4" numFmtId="0" xfId="0" applyAlignment="1" applyFont="1">
      <alignment vertical="center"/>
    </xf>
    <xf borderId="10" fillId="4" fontId="4" numFmtId="0" xfId="0" applyAlignment="1" applyBorder="1" applyFont="1">
      <alignment horizontal="center" readingOrder="0" vertical="center"/>
    </xf>
    <xf borderId="12" fillId="0" fontId="4" numFmtId="0" xfId="0" applyAlignment="1" applyBorder="1" applyFont="1">
      <alignment horizontal="center" readingOrder="0" vertical="center"/>
    </xf>
    <xf borderId="10" fillId="11" fontId="4" numFmtId="0" xfId="0" applyAlignment="1" applyBorder="1" applyFont="1">
      <alignment horizontal="center" vertical="center"/>
    </xf>
    <xf borderId="0" fillId="0" fontId="4" numFmtId="0" xfId="0" applyFont="1"/>
    <xf borderId="0" fillId="8" fontId="4" numFmtId="0" xfId="0" applyFont="1"/>
    <xf borderId="0" fillId="0" fontId="4" numFmtId="0" xfId="0" applyAlignment="1" applyFont="1">
      <alignment readingOrder="0"/>
    </xf>
    <xf borderId="0" fillId="12" fontId="20" numFmtId="0" xfId="0" applyAlignment="1" applyFill="1" applyFont="1">
      <alignment readingOrder="0" shrinkToFit="0" vertical="center" wrapText="1"/>
    </xf>
    <xf borderId="0" fillId="0" fontId="20" numFmtId="0" xfId="0" applyAlignment="1" applyFont="1">
      <alignment shrinkToFit="0" vertical="center" wrapText="1"/>
    </xf>
    <xf borderId="0" fillId="13" fontId="20" numFmtId="0" xfId="0" applyAlignment="1" applyFill="1" applyFont="1">
      <alignment readingOrder="0" shrinkToFit="0" vertical="center" wrapText="1"/>
    </xf>
    <xf borderId="0" fillId="14" fontId="20" numFmtId="0" xfId="0" applyAlignment="1" applyFill="1" applyFont="1">
      <alignment readingOrder="0" shrinkToFit="0" vertical="center" wrapText="1"/>
    </xf>
    <xf borderId="0" fillId="15" fontId="20" numFmtId="0" xfId="0" applyAlignment="1" applyFill="1" applyFont="1">
      <alignment readingOrder="0" shrinkToFit="0" vertical="center" wrapText="1"/>
    </xf>
    <xf borderId="0" fillId="16" fontId="20" numFmtId="0" xfId="0" applyAlignment="1" applyFill="1" applyFont="1">
      <alignment readingOrder="0" shrinkToFit="0" vertical="center" wrapText="1"/>
    </xf>
    <xf borderId="0" fillId="0" fontId="21" numFmtId="0" xfId="0" applyAlignment="1" applyFont="1">
      <alignment horizontal="center" readingOrder="0" shrinkToFit="0" vertical="center" wrapText="1"/>
    </xf>
    <xf borderId="0" fillId="0" fontId="21" numFmtId="0" xfId="0" applyAlignment="1" applyFont="1">
      <alignment horizontal="center" shrinkToFit="0" vertical="center" wrapText="1"/>
    </xf>
    <xf borderId="22" fillId="17" fontId="22" numFmtId="0" xfId="0" applyAlignment="1" applyBorder="1" applyFill="1" applyFont="1">
      <alignment readingOrder="0" shrinkToFit="0" vertical="center" wrapText="1"/>
    </xf>
    <xf borderId="0" fillId="0" fontId="8" numFmtId="0" xfId="0" applyAlignment="1" applyFont="1">
      <alignment shrinkToFit="0" vertical="center" wrapText="1"/>
    </xf>
    <xf borderId="23" fillId="18" fontId="23" numFmtId="0" xfId="0" applyAlignment="1" applyBorder="1" applyFill="1" applyFont="1">
      <alignment readingOrder="0" shrinkToFit="0" vertical="center" wrapText="1"/>
    </xf>
    <xf borderId="24" fillId="19" fontId="24" numFmtId="0" xfId="0" applyAlignment="1" applyBorder="1" applyFill="1" applyFont="1">
      <alignment readingOrder="0" shrinkToFit="0" vertical="center" wrapText="1"/>
    </xf>
    <xf borderId="25" fillId="20" fontId="25" numFmtId="0" xfId="0" applyAlignment="1" applyBorder="1" applyFill="1" applyFont="1">
      <alignment readingOrder="0" shrinkToFit="0" vertical="center" wrapText="1"/>
    </xf>
    <xf borderId="26" fillId="21" fontId="26" numFmtId="0" xfId="0" applyAlignment="1" applyBorder="1" applyFill="1" applyFont="1">
      <alignment readingOrder="0" shrinkToFit="0" vertical="center" wrapText="1"/>
    </xf>
    <xf borderId="27" fillId="0" fontId="18" numFmtId="0" xfId="0" applyAlignment="1" applyBorder="1" applyFont="1">
      <alignment shrinkToFit="0" vertical="center" wrapText="1"/>
    </xf>
    <xf borderId="0" fillId="0" fontId="18" numFmtId="0" xfId="0" applyAlignment="1" applyFont="1">
      <alignment shrinkToFit="0" vertical="center" wrapText="1"/>
    </xf>
    <xf borderId="28" fillId="0" fontId="18" numFmtId="0" xfId="0" applyAlignment="1" applyBorder="1" applyFont="1">
      <alignment shrinkToFit="0" vertical="center" wrapText="1"/>
    </xf>
    <xf borderId="29" fillId="0" fontId="18" numFmtId="0" xfId="0" applyAlignment="1" applyBorder="1" applyFont="1">
      <alignment shrinkToFit="0" vertical="center" wrapText="1"/>
    </xf>
    <xf borderId="30" fillId="0" fontId="18" numFmtId="0" xfId="0" applyAlignment="1" applyBorder="1" applyFont="1">
      <alignment shrinkToFit="0" vertical="center" wrapText="1"/>
    </xf>
    <xf borderId="31" fillId="0" fontId="18" numFmtId="0" xfId="0" applyAlignment="1" applyBorder="1" applyFont="1">
      <alignment shrinkToFit="0" vertical="center" wrapText="1"/>
    </xf>
    <xf borderId="32" fillId="0" fontId="18" numFmtId="0" xfId="0" applyAlignment="1" applyBorder="1" applyFont="1">
      <alignment readingOrder="0" shrinkToFit="0" vertical="center" wrapText="1"/>
    </xf>
    <xf borderId="33" fillId="0" fontId="18" numFmtId="0" xfId="0" applyAlignment="1" applyBorder="1" applyFont="1">
      <alignment readingOrder="0" shrinkToFit="0" vertical="center" wrapText="1"/>
    </xf>
    <xf borderId="34" fillId="0" fontId="18" numFmtId="0" xfId="0" applyAlignment="1" applyBorder="1" applyFont="1">
      <alignment readingOrder="0" shrinkToFit="0" vertical="center" wrapText="1"/>
    </xf>
    <xf borderId="35" fillId="0" fontId="18" numFmtId="0" xfId="0" applyAlignment="1" applyBorder="1" applyFont="1">
      <alignment readingOrder="0" shrinkToFit="0" vertical="center" wrapText="1"/>
    </xf>
    <xf borderId="36" fillId="0" fontId="18" numFmtId="0" xfId="0" applyAlignment="1" applyBorder="1" applyFont="1">
      <alignment readingOrder="0" shrinkToFit="0" vertical="center" wrapText="1"/>
    </xf>
    <xf borderId="0" fillId="0" fontId="27" numFmtId="0" xfId="0" applyAlignment="1" applyFont="1">
      <alignment horizontal="left"/>
    </xf>
    <xf borderId="0" fillId="0" fontId="27" numFmtId="0" xfId="0" applyAlignment="1" applyFont="1">
      <alignment horizontal="left" shrinkToFit="0" vertical="bottom" wrapText="1"/>
    </xf>
    <xf borderId="0" fillId="0" fontId="27" numFmtId="0" xfId="0" applyAlignment="1" applyFont="1">
      <alignment horizontal="left" vertical="bottom"/>
    </xf>
    <xf borderId="0" fillId="0" fontId="27" numFmtId="0" xfId="0" applyAlignment="1" applyFont="1">
      <alignment horizontal="left" readingOrder="0" vertical="bottom"/>
    </xf>
    <xf borderId="0" fillId="0" fontId="27" numFmtId="0" xfId="0" applyAlignment="1" applyFont="1">
      <alignment horizontal="left" vertical="bottom"/>
    </xf>
    <xf borderId="0" fillId="3" fontId="27" numFmtId="0" xfId="0" applyAlignment="1" applyFont="1">
      <alignment horizontal="left" vertical="bottom"/>
    </xf>
  </cellXfs>
  <cellStyles count="1">
    <cellStyle xfId="0" name="Normal" builtinId="0"/>
  </cellStyles>
  <dxfs count="1">
    <dxf>
      <font>
        <color theme="1"/>
      </font>
      <fill>
        <patternFill patternType="solid">
          <fgColor rgb="FFD0CECE"/>
          <bgColor rgb="FFD0CE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847725</xdr:colOff>
      <xdr:row>1</xdr:row>
      <xdr:rowOff>9525</xdr:rowOff>
    </xdr:from>
    <xdr:ext cx="5781675" cy="533400"/>
    <xdr:sp>
      <xdr:nvSpPr>
        <xdr:cNvPr id="3" name="Shape 3"/>
        <xdr:cNvSpPr txBox="1"/>
      </xdr:nvSpPr>
      <xdr:spPr>
        <a:xfrm>
          <a:off x="2456750" y="3514959"/>
          <a:ext cx="5778500" cy="530082"/>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i="0" lang="en-US" sz="2800">
              <a:solidFill>
                <a:schemeClr val="dk1"/>
              </a:solidFill>
              <a:latin typeface="Montserrat"/>
              <a:ea typeface="Montserrat"/>
              <a:cs typeface="Montserrat"/>
              <a:sym typeface="Montserrat"/>
            </a:rPr>
            <a:t>CALENDRIER</a:t>
          </a:r>
          <a:r>
            <a:rPr b="1" i="0" lang="en-US" sz="2800">
              <a:solidFill>
                <a:schemeClr val="dk1"/>
              </a:solidFill>
              <a:latin typeface="Montserrat"/>
              <a:ea typeface="Montserrat"/>
              <a:cs typeface="Montserrat"/>
              <a:sym typeface="Montserrat"/>
            </a:rPr>
            <a:t> DE FORMATION</a:t>
          </a:r>
          <a:endParaRPr b="1" i="0" sz="2800">
            <a:solidFill>
              <a:schemeClr val="dk1"/>
            </a:solidFill>
            <a:latin typeface="Montserrat"/>
            <a:ea typeface="Montserrat"/>
            <a:cs typeface="Montserrat"/>
            <a:sym typeface="Montserrat"/>
          </a:endParaRPr>
        </a:p>
      </xdr:txBody>
    </xdr:sp>
    <xdr:clientData fLocksWithSheet="0"/>
  </xdr:oneCellAnchor>
  <xdr:oneCellAnchor>
    <xdr:from>
      <xdr:col>1</xdr:col>
      <xdr:colOff>76200</xdr:colOff>
      <xdr:row>0</xdr:row>
      <xdr:rowOff>142875</xdr:rowOff>
    </xdr:from>
    <xdr:ext cx="6172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51EB"/>
    <pageSetUpPr/>
  </sheetPr>
  <sheetViews>
    <sheetView showGridLines="0" workbookViewId="0"/>
  </sheetViews>
  <sheetFormatPr customHeight="1" defaultColWidth="11.22" defaultRowHeight="15.0"/>
  <cols>
    <col customWidth="1" min="1" max="1" width="10.78"/>
    <col customWidth="1" min="2" max="2" width="12.33"/>
    <col customWidth="1" min="3" max="4" width="10.78"/>
    <col customWidth="1" min="5" max="5" width="51.78"/>
    <col customWidth="1" min="6" max="6" width="19.33"/>
    <col customWidth="1" min="7" max="7" width="10.78"/>
    <col customWidth="1" min="8" max="8" width="17.78"/>
    <col customWidth="1" min="9" max="14" width="10.78"/>
  </cols>
  <sheetData>
    <row r="1" ht="15.75" customHeight="1">
      <c r="A1" s="1"/>
      <c r="B1" s="1"/>
      <c r="C1" s="1"/>
      <c r="D1" s="1"/>
      <c r="E1" s="1"/>
      <c r="F1" s="1"/>
      <c r="G1" s="1"/>
      <c r="H1" s="1"/>
      <c r="I1" s="1"/>
      <c r="J1" s="1"/>
      <c r="K1" s="1"/>
      <c r="L1" s="1"/>
      <c r="M1" s="1"/>
      <c r="N1" s="1"/>
    </row>
    <row r="2" ht="15.75" customHeight="1">
      <c r="A2" s="1"/>
      <c r="B2" s="1"/>
      <c r="C2" s="1"/>
      <c r="D2" s="1"/>
      <c r="E2" s="1"/>
      <c r="F2" s="1"/>
      <c r="G2" s="1"/>
      <c r="H2" s="1"/>
      <c r="I2" s="1"/>
      <c r="J2" s="1"/>
      <c r="K2" s="1"/>
      <c r="L2" s="1"/>
      <c r="M2" s="1"/>
      <c r="N2" s="1"/>
    </row>
    <row r="3" ht="15.75" customHeight="1">
      <c r="A3" s="1"/>
      <c r="B3" s="1"/>
      <c r="C3" s="1"/>
      <c r="D3" s="1"/>
      <c r="E3" s="1"/>
      <c r="F3" s="1"/>
      <c r="G3" s="1"/>
      <c r="H3" s="1"/>
      <c r="I3" s="1"/>
      <c r="J3" s="1"/>
      <c r="K3" s="1"/>
      <c r="L3" s="1"/>
      <c r="M3" s="1"/>
      <c r="N3" s="1"/>
    </row>
    <row r="4" ht="15.75" customHeight="1">
      <c r="A4" s="1"/>
      <c r="B4" s="1"/>
      <c r="C4" s="1"/>
      <c r="D4" s="1"/>
      <c r="E4" s="1"/>
      <c r="F4" s="1"/>
      <c r="G4" s="1"/>
      <c r="H4" s="1"/>
      <c r="I4" s="1"/>
      <c r="J4" s="1"/>
      <c r="K4" s="1"/>
      <c r="L4" s="1"/>
      <c r="M4" s="1"/>
      <c r="N4" s="1"/>
    </row>
    <row r="5" ht="105.75" customHeight="1">
      <c r="A5" s="1"/>
      <c r="B5" s="1"/>
      <c r="C5" s="1"/>
      <c r="D5" s="1"/>
      <c r="E5" s="1"/>
      <c r="F5" s="1"/>
      <c r="G5" s="1"/>
      <c r="H5" s="2" t="s">
        <v>0</v>
      </c>
      <c r="N5" s="3"/>
    </row>
    <row r="6" ht="24.0" customHeight="1">
      <c r="A6" s="1"/>
      <c r="B6" s="1"/>
      <c r="C6" s="1"/>
      <c r="D6" s="1"/>
      <c r="E6" s="1"/>
      <c r="F6" s="1"/>
      <c r="G6" s="1"/>
      <c r="H6" s="4"/>
      <c r="I6" s="1"/>
      <c r="J6" s="1"/>
      <c r="K6" s="1"/>
      <c r="L6" s="1"/>
      <c r="M6" s="1"/>
      <c r="N6" s="1"/>
    </row>
    <row r="7" ht="176.25" customHeight="1">
      <c r="A7" s="5"/>
      <c r="B7" s="6" t="s">
        <v>1</v>
      </c>
      <c r="N7" s="1"/>
    </row>
    <row r="8" ht="24.0" customHeight="1">
      <c r="A8" s="1"/>
      <c r="B8" s="7"/>
      <c r="C8" s="8"/>
      <c r="D8" s="8"/>
      <c r="E8" s="8"/>
      <c r="F8" s="8"/>
      <c r="G8" s="8"/>
      <c r="H8" s="8"/>
      <c r="I8" s="8"/>
      <c r="J8" s="1"/>
      <c r="K8" s="1"/>
      <c r="L8" s="1"/>
      <c r="M8" s="1"/>
      <c r="N8" s="1"/>
    </row>
    <row r="9" ht="36.0" customHeight="1">
      <c r="A9" s="1"/>
      <c r="B9" s="9" t="s">
        <v>2</v>
      </c>
      <c r="C9" s="10"/>
      <c r="D9" s="11"/>
      <c r="E9" s="12" t="s">
        <v>3</v>
      </c>
      <c r="F9" s="13"/>
      <c r="G9" s="13"/>
      <c r="H9" s="8"/>
      <c r="I9" s="14" t="s">
        <v>4</v>
      </c>
      <c r="J9" s="15" t="s">
        <v>5</v>
      </c>
      <c r="N9" s="1"/>
    </row>
    <row r="10" ht="36.0" customHeight="1">
      <c r="A10" s="1"/>
      <c r="B10" s="16" t="s">
        <v>6</v>
      </c>
      <c r="C10" s="10"/>
      <c r="D10" s="11"/>
      <c r="E10" s="12" t="s">
        <v>7</v>
      </c>
      <c r="F10" s="13"/>
      <c r="G10" s="13"/>
      <c r="H10" s="8"/>
      <c r="I10" s="17"/>
      <c r="J10" s="15" t="s">
        <v>8</v>
      </c>
      <c r="M10" s="15"/>
      <c r="N10" s="1"/>
    </row>
    <row r="11" ht="36.0" customHeight="1">
      <c r="A11" s="1"/>
      <c r="B11" s="9" t="s">
        <v>9</v>
      </c>
      <c r="C11" s="10"/>
      <c r="D11" s="11"/>
      <c r="E11" s="12" t="s">
        <v>10</v>
      </c>
      <c r="F11" s="13"/>
      <c r="G11" s="13"/>
      <c r="H11" s="8"/>
      <c r="I11" s="18" t="s">
        <v>11</v>
      </c>
      <c r="J11" s="15" t="s">
        <v>12</v>
      </c>
      <c r="L11" s="15"/>
      <c r="M11" s="15"/>
      <c r="N11" s="1"/>
    </row>
    <row r="12" ht="36.0" customHeight="1">
      <c r="A12" s="1"/>
      <c r="B12" s="9" t="s">
        <v>13</v>
      </c>
      <c r="C12" s="10"/>
      <c r="D12" s="11"/>
      <c r="E12" s="12">
        <f t="array" ref="E12">INDEX(Data!F13:F46,MATCH(E11,Data!A13:A46,0))</f>
        <v>804</v>
      </c>
      <c r="F12" s="13"/>
      <c r="G12" s="13"/>
      <c r="H12" s="8"/>
      <c r="I12" s="19"/>
      <c r="J12" s="20" t="s">
        <v>14</v>
      </c>
      <c r="K12" s="21"/>
      <c r="L12" s="21"/>
      <c r="M12" s="21"/>
      <c r="N12" s="1"/>
    </row>
    <row r="13" ht="36.0" customHeight="1">
      <c r="A13" s="1"/>
      <c r="B13" s="16" t="s">
        <v>15</v>
      </c>
      <c r="C13" s="10"/>
      <c r="D13" s="11"/>
      <c r="E13" s="22">
        <v>45173.0</v>
      </c>
      <c r="F13" s="13"/>
      <c r="G13" s="13"/>
      <c r="H13" s="8"/>
      <c r="I13" s="8"/>
      <c r="J13" s="1"/>
      <c r="K13" s="1"/>
      <c r="L13" s="1"/>
      <c r="M13" s="1"/>
      <c r="N13" s="1"/>
    </row>
    <row r="14" ht="36.0" customHeight="1">
      <c r="A14" s="1"/>
      <c r="B14" s="16" t="s">
        <v>16</v>
      </c>
      <c r="C14" s="10"/>
      <c r="D14" s="11"/>
      <c r="E14" s="23">
        <v>45900.0</v>
      </c>
      <c r="F14" s="13"/>
      <c r="G14" s="13"/>
      <c r="H14" s="8"/>
      <c r="I14" s="8"/>
      <c r="J14" s="1"/>
      <c r="K14" s="1"/>
      <c r="L14" s="1"/>
      <c r="M14" s="1"/>
      <c r="N14" s="1"/>
    </row>
    <row r="15" ht="24.0" customHeight="1">
      <c r="A15" s="1"/>
      <c r="B15" s="24"/>
      <c r="C15" s="24"/>
      <c r="D15" s="24"/>
      <c r="E15" s="24"/>
      <c r="F15" s="24"/>
      <c r="G15" s="24"/>
      <c r="H15" s="8"/>
      <c r="I15" s="8"/>
      <c r="J15" s="1"/>
      <c r="K15" s="1"/>
      <c r="L15" s="1"/>
      <c r="M15" s="1"/>
      <c r="N15" s="1"/>
    </row>
    <row r="16" ht="24.0" customHeight="1">
      <c r="A16" s="1"/>
      <c r="B16" s="7" t="s">
        <v>17</v>
      </c>
      <c r="C16" s="24"/>
      <c r="D16" s="24"/>
      <c r="E16" s="24"/>
      <c r="F16" s="24"/>
      <c r="G16" s="24"/>
      <c r="H16" s="8"/>
      <c r="I16" s="8"/>
      <c r="J16" s="1"/>
      <c r="K16" s="1"/>
      <c r="L16" s="1"/>
      <c r="M16" s="1"/>
      <c r="N16" s="1"/>
    </row>
    <row r="17" ht="24.0" customHeight="1">
      <c r="A17" s="1"/>
      <c r="B17" s="25" t="s">
        <v>18</v>
      </c>
      <c r="C17" s="24"/>
      <c r="D17" s="24"/>
      <c r="E17" s="24"/>
      <c r="F17" s="24"/>
      <c r="G17" s="24"/>
      <c r="H17" s="8"/>
      <c r="I17" s="8"/>
      <c r="J17" s="1"/>
      <c r="K17" s="1"/>
      <c r="L17" s="1"/>
      <c r="M17" s="1"/>
      <c r="N17" s="1"/>
    </row>
    <row r="18" ht="9.0" customHeight="1">
      <c r="A18" s="1"/>
      <c r="B18" s="1"/>
      <c r="C18" s="8"/>
      <c r="D18" s="8"/>
      <c r="E18" s="8"/>
      <c r="F18" s="8"/>
      <c r="G18" s="8"/>
      <c r="H18" s="8"/>
      <c r="I18" s="8"/>
      <c r="J18" s="1"/>
      <c r="K18" s="1"/>
      <c r="L18" s="1"/>
      <c r="M18" s="1"/>
      <c r="N18" s="1"/>
    </row>
    <row r="19" ht="24.0" customHeight="1">
      <c r="A19" s="1"/>
      <c r="B19" s="26"/>
      <c r="C19" s="24"/>
      <c r="D19" s="24"/>
      <c r="E19" s="8" t="s">
        <v>19</v>
      </c>
      <c r="F19" s="27" t="s">
        <v>20</v>
      </c>
      <c r="G19" s="24"/>
      <c r="H19" s="8"/>
      <c r="I19" s="8"/>
      <c r="J19" s="1"/>
      <c r="K19" s="1"/>
      <c r="L19" s="1"/>
      <c r="M19" s="1"/>
      <c r="N19" s="1"/>
    </row>
    <row r="20" ht="24.0" customHeight="1">
      <c r="A20" s="1"/>
      <c r="B20" s="26"/>
      <c r="C20" s="8"/>
      <c r="D20" s="8"/>
      <c r="E20" s="28" t="s">
        <v>21</v>
      </c>
      <c r="F20" s="8"/>
      <c r="G20" s="8"/>
      <c r="H20" s="27" t="s">
        <v>22</v>
      </c>
      <c r="I20" s="8"/>
      <c r="J20" s="1"/>
      <c r="K20" s="1"/>
      <c r="L20" s="1"/>
      <c r="M20" s="1"/>
      <c r="N20" s="1"/>
    </row>
    <row r="21" ht="24.0" customHeight="1">
      <c r="A21" s="1"/>
      <c r="B21" s="29"/>
      <c r="C21" s="8"/>
      <c r="D21" s="8"/>
      <c r="E21" s="8"/>
      <c r="F21" s="8"/>
      <c r="G21" s="30"/>
      <c r="H21" s="30"/>
      <c r="I21" s="30"/>
      <c r="J21" s="1"/>
      <c r="K21" s="1"/>
      <c r="L21" s="1"/>
      <c r="M21" s="1"/>
      <c r="N21" s="1"/>
    </row>
    <row r="22" ht="24.0" customHeight="1">
      <c r="A22" s="1"/>
      <c r="B22" s="29" t="s">
        <v>23</v>
      </c>
      <c r="C22" s="8"/>
      <c r="D22" s="8"/>
      <c r="E22" s="8"/>
      <c r="F22" s="8"/>
      <c r="G22" s="31" t="s">
        <v>24</v>
      </c>
      <c r="J22" s="1"/>
      <c r="K22" s="1"/>
      <c r="L22" s="1"/>
      <c r="M22" s="1"/>
      <c r="N22" s="1"/>
    </row>
    <row r="23" ht="15.75" customHeight="1">
      <c r="A23" s="1"/>
      <c r="B23" s="28"/>
      <c r="C23" s="8"/>
      <c r="D23" s="8"/>
      <c r="E23" s="8"/>
      <c r="F23" s="8"/>
      <c r="G23" s="8"/>
      <c r="H23" s="8"/>
      <c r="I23" s="8"/>
      <c r="J23" s="1"/>
      <c r="K23" s="1"/>
      <c r="L23" s="1"/>
      <c r="M23" s="1"/>
      <c r="N23" s="1"/>
    </row>
  </sheetData>
  <mergeCells count="12">
    <mergeCell ref="B11:D11"/>
    <mergeCell ref="B12:D12"/>
    <mergeCell ref="B13:D13"/>
    <mergeCell ref="B14:D14"/>
    <mergeCell ref="G22:I22"/>
    <mergeCell ref="H5:M5"/>
    <mergeCell ref="B7:M7"/>
    <mergeCell ref="B9:D9"/>
    <mergeCell ref="J9:M9"/>
    <mergeCell ref="B10:D10"/>
    <mergeCell ref="J10:L10"/>
    <mergeCell ref="J11:K11"/>
  </mergeCells>
  <dataValidations>
    <dataValidation type="list" allowBlank="1" showErrorMessage="1" sqref="E11">
      <formula1>Data!$A$13:$A$46</formula1>
    </dataValidation>
    <dataValidation type="list" allowBlank="1" showErrorMessage="1" sqref="F19 H20">
      <formula1>Data!$A$1:$A$7</formula1>
    </dataValidation>
  </dataValidations>
  <printOptions/>
  <pageMargins bottom="0.75" footer="0.0" header="0.0" left="0.7" right="0.7" top="0.75"/>
  <pageSetup paperSize="9" scale="4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1.22" defaultRowHeight="15.0"/>
  <cols>
    <col customWidth="1" min="1" max="1" width="6.78"/>
    <col customWidth="1" min="2" max="2" width="13.11"/>
    <col customWidth="1" min="3" max="3" width="9.11"/>
    <col customWidth="1" min="4" max="4" width="13.11"/>
    <col customWidth="1" min="5" max="5" width="9.11"/>
    <col customWidth="1" min="6" max="6" width="13.11"/>
    <col customWidth="1" min="7" max="7" width="9.11"/>
    <col customWidth="1" min="8" max="8" width="13.11"/>
    <col customWidth="1" min="9" max="9" width="9.11"/>
    <col customWidth="1" min="10" max="10" width="13.11"/>
    <col customWidth="1" min="11" max="11" width="9.11"/>
    <col customWidth="1" min="12" max="12" width="13.11"/>
    <col customWidth="1" min="13" max="13" width="9.11"/>
    <col customWidth="1" min="14" max="14" width="13.11"/>
    <col customWidth="1" min="15" max="15" width="9.11"/>
    <col customWidth="1" min="16" max="16" width="13.11"/>
    <col customWidth="1" min="17" max="17" width="9.11"/>
    <col customWidth="1" min="18" max="18" width="13.11"/>
    <col customWidth="1" min="19" max="19" width="9.11"/>
    <col customWidth="1" min="20" max="20" width="13.11"/>
    <col customWidth="1" min="21" max="21" width="9.11"/>
    <col customWidth="1" min="22" max="22" width="13.11"/>
    <col customWidth="1" min="23" max="23" width="9.11"/>
    <col customWidth="1" min="24" max="24" width="13.11"/>
    <col customWidth="1" min="25" max="25" width="9.11"/>
  </cols>
  <sheetData>
    <row r="1" ht="37.5" customHeight="1">
      <c r="A1" s="24"/>
      <c r="B1" s="32"/>
    </row>
    <row r="2" ht="25.5" customHeight="1">
      <c r="A2" s="33"/>
      <c r="B2" s="34"/>
      <c r="C2" s="35"/>
      <c r="D2" s="34"/>
      <c r="E2" s="35"/>
      <c r="F2" s="34"/>
      <c r="G2" s="35"/>
      <c r="H2" s="34"/>
      <c r="I2" s="35"/>
      <c r="J2" s="34"/>
      <c r="K2" s="35"/>
      <c r="L2" s="34"/>
      <c r="M2" s="35"/>
      <c r="N2" s="34"/>
      <c r="O2" s="35"/>
      <c r="P2" s="34"/>
      <c r="Q2" s="35"/>
      <c r="R2" s="34"/>
      <c r="S2" s="35"/>
      <c r="T2" s="34"/>
      <c r="U2" s="35"/>
      <c r="V2" s="34"/>
      <c r="W2" s="35"/>
      <c r="X2" s="34"/>
      <c r="Y2" s="35"/>
    </row>
    <row r="3" ht="15.75" customHeight="1">
      <c r="A3" s="36"/>
      <c r="B3" s="37"/>
      <c r="C3" s="38"/>
      <c r="D3" s="37"/>
      <c r="E3" s="39"/>
      <c r="F3" s="37"/>
      <c r="G3" s="39"/>
      <c r="H3" s="37"/>
      <c r="I3" s="39"/>
      <c r="J3" s="37"/>
      <c r="K3" s="40"/>
      <c r="L3" s="37"/>
      <c r="M3" s="39"/>
      <c r="N3" s="37"/>
      <c r="O3" s="41"/>
      <c r="P3" s="37"/>
      <c r="Q3" s="39"/>
      <c r="R3" s="37"/>
      <c r="S3" s="39"/>
      <c r="T3" s="37"/>
      <c r="U3" s="39"/>
      <c r="V3" s="37"/>
      <c r="W3" s="38"/>
      <c r="X3" s="37"/>
      <c r="Y3" s="39"/>
    </row>
    <row r="4" ht="15.75" customHeight="1">
      <c r="A4" s="42"/>
      <c r="B4" s="37"/>
      <c r="C4" s="39"/>
      <c r="D4" s="37"/>
      <c r="E4" s="39"/>
      <c r="F4" s="37"/>
      <c r="G4" s="39"/>
      <c r="H4" s="37"/>
      <c r="I4" s="39"/>
      <c r="J4" s="37"/>
      <c r="K4" s="39"/>
      <c r="L4" s="37"/>
      <c r="M4" s="39"/>
      <c r="N4" s="37"/>
      <c r="O4" s="39"/>
      <c r="P4" s="37"/>
      <c r="Q4" s="39"/>
      <c r="R4" s="37"/>
      <c r="S4" s="39"/>
      <c r="T4" s="37"/>
      <c r="U4" s="39"/>
      <c r="V4" s="37"/>
      <c r="W4" s="43"/>
      <c r="X4" s="37"/>
      <c r="Y4" s="39"/>
    </row>
    <row r="5" ht="15.75" customHeight="1">
      <c r="A5" s="42"/>
      <c r="B5" s="37"/>
      <c r="C5" s="39"/>
      <c r="D5" s="37"/>
      <c r="E5" s="39"/>
      <c r="F5" s="37"/>
      <c r="G5" s="39"/>
      <c r="H5" s="37"/>
      <c r="I5" s="39"/>
      <c r="J5" s="37"/>
      <c r="K5" s="39"/>
      <c r="L5" s="37"/>
      <c r="M5" s="39"/>
      <c r="N5" s="37"/>
      <c r="O5" s="39"/>
      <c r="P5" s="37"/>
      <c r="Q5" s="39"/>
      <c r="R5" s="37"/>
      <c r="S5" s="39"/>
      <c r="T5" s="37"/>
      <c r="U5" s="39"/>
      <c r="V5" s="37"/>
      <c r="W5" s="43"/>
      <c r="X5" s="37"/>
      <c r="Y5" s="39"/>
    </row>
    <row r="6" ht="15.75" customHeight="1">
      <c r="A6" s="42"/>
      <c r="B6" s="37"/>
      <c r="C6" s="39"/>
      <c r="D6" s="37"/>
      <c r="E6" s="39"/>
      <c r="F6" s="37"/>
      <c r="G6" s="39"/>
      <c r="H6" s="37"/>
      <c r="I6" s="39"/>
      <c r="J6" s="37"/>
      <c r="K6" s="39"/>
      <c r="L6" s="37"/>
      <c r="M6" s="39"/>
      <c r="N6" s="37"/>
      <c r="O6" s="39"/>
      <c r="P6" s="37"/>
      <c r="Q6" s="39"/>
      <c r="R6" s="37"/>
      <c r="S6" s="39"/>
      <c r="T6" s="37"/>
      <c r="U6" s="39"/>
      <c r="V6" s="37"/>
      <c r="W6" s="43"/>
      <c r="X6" s="37"/>
      <c r="Y6" s="39"/>
    </row>
    <row r="7" ht="15.75" customHeight="1">
      <c r="A7" s="42"/>
      <c r="B7" s="37"/>
      <c r="C7" s="39"/>
      <c r="D7" s="37"/>
      <c r="E7" s="39"/>
      <c r="F7" s="37"/>
      <c r="G7" s="39"/>
      <c r="H7" s="37"/>
      <c r="I7" s="39"/>
      <c r="J7" s="37"/>
      <c r="K7" s="39"/>
      <c r="L7" s="37"/>
      <c r="M7" s="39"/>
      <c r="N7" s="37"/>
      <c r="O7" s="39"/>
      <c r="P7" s="37"/>
      <c r="Q7" s="39"/>
      <c r="R7" s="37"/>
      <c r="S7" s="39"/>
      <c r="T7" s="37"/>
      <c r="U7" s="39"/>
      <c r="V7" s="37"/>
      <c r="W7" s="43"/>
      <c r="X7" s="37"/>
      <c r="Y7" s="39"/>
    </row>
    <row r="8" ht="15.75" customHeight="1">
      <c r="A8" s="42"/>
      <c r="B8" s="37"/>
      <c r="C8" s="39"/>
      <c r="D8" s="37"/>
      <c r="E8" s="39"/>
      <c r="F8" s="37"/>
      <c r="G8" s="39"/>
      <c r="H8" s="37"/>
      <c r="I8" s="39"/>
      <c r="J8" s="37"/>
      <c r="K8" s="39"/>
      <c r="L8" s="37"/>
      <c r="M8" s="38"/>
      <c r="N8" s="37"/>
      <c r="O8" s="39"/>
      <c r="P8" s="37"/>
      <c r="Q8" s="39"/>
      <c r="R8" s="37"/>
      <c r="S8" s="39"/>
      <c r="T8" s="37"/>
      <c r="U8" s="39"/>
      <c r="V8" s="37"/>
      <c r="W8" s="43"/>
      <c r="X8" s="37"/>
      <c r="Y8" s="39"/>
    </row>
    <row r="9" ht="15.75" customHeight="1">
      <c r="A9" s="42"/>
      <c r="B9" s="37"/>
      <c r="C9" s="39"/>
      <c r="D9" s="37"/>
      <c r="E9" s="39"/>
      <c r="F9" s="37"/>
      <c r="G9" s="39"/>
      <c r="H9" s="37"/>
      <c r="I9" s="39"/>
      <c r="J9" s="37"/>
      <c r="K9" s="39"/>
      <c r="L9" s="37"/>
      <c r="M9" s="39"/>
      <c r="N9" s="37"/>
      <c r="O9" s="39"/>
      <c r="P9" s="37"/>
      <c r="Q9" s="39"/>
      <c r="R9" s="37"/>
      <c r="S9" s="39"/>
      <c r="T9" s="37"/>
      <c r="U9" s="39"/>
      <c r="V9" s="37"/>
      <c r="W9" s="43"/>
      <c r="X9" s="37"/>
      <c r="Y9" s="39"/>
    </row>
    <row r="10" ht="15.75" customHeight="1">
      <c r="A10" s="42"/>
      <c r="B10" s="37"/>
      <c r="C10" s="39"/>
      <c r="D10" s="37"/>
      <c r="E10" s="39"/>
      <c r="F10" s="37"/>
      <c r="G10" s="39"/>
      <c r="H10" s="37"/>
      <c r="I10" s="39"/>
      <c r="J10" s="37"/>
      <c r="K10" s="38"/>
      <c r="L10" s="37"/>
      <c r="M10" s="39"/>
      <c r="N10" s="37"/>
      <c r="O10" s="39"/>
      <c r="P10" s="37"/>
      <c r="Q10" s="39"/>
      <c r="R10" s="37"/>
      <c r="S10" s="39"/>
      <c r="T10" s="37"/>
      <c r="U10" s="39"/>
      <c r="V10" s="37"/>
      <c r="W10" s="43"/>
      <c r="X10" s="37"/>
      <c r="Y10" s="39"/>
    </row>
    <row r="11" ht="15.75" customHeight="1">
      <c r="A11" s="42"/>
      <c r="B11" s="37"/>
      <c r="C11" s="39"/>
      <c r="D11" s="37"/>
      <c r="E11" s="39"/>
      <c r="F11" s="37"/>
      <c r="G11" s="39"/>
      <c r="H11" s="37"/>
      <c r="I11" s="39"/>
      <c r="J11" s="37"/>
      <c r="K11" s="39"/>
      <c r="L11" s="37"/>
      <c r="M11" s="39"/>
      <c r="N11" s="37"/>
      <c r="O11" s="39"/>
      <c r="P11" s="37"/>
      <c r="Q11" s="39"/>
      <c r="R11" s="37"/>
      <c r="S11" s="39"/>
      <c r="T11" s="37"/>
      <c r="U11" s="39"/>
      <c r="V11" s="37"/>
      <c r="W11" s="43"/>
      <c r="X11" s="37"/>
      <c r="Y11" s="39"/>
    </row>
    <row r="12" ht="15.75" customHeight="1">
      <c r="A12" s="42"/>
      <c r="B12" s="37"/>
      <c r="C12" s="39"/>
      <c r="D12" s="37"/>
      <c r="E12" s="39"/>
      <c r="F12" s="37"/>
      <c r="G12" s="39"/>
      <c r="H12" s="37"/>
      <c r="I12" s="39"/>
      <c r="J12" s="37"/>
      <c r="K12" s="39"/>
      <c r="L12" s="37"/>
      <c r="M12" s="39"/>
      <c r="N12" s="37"/>
      <c r="O12" s="39"/>
      <c r="P12" s="37"/>
      <c r="Q12" s="39"/>
      <c r="R12" s="37"/>
      <c r="S12" s="39"/>
      <c r="T12" s="37"/>
      <c r="U12" s="39"/>
      <c r="V12" s="37"/>
      <c r="W12" s="43"/>
      <c r="X12" s="37"/>
      <c r="Y12" s="39"/>
    </row>
    <row r="13" ht="15.75" customHeight="1">
      <c r="A13" s="42"/>
      <c r="B13" s="37"/>
      <c r="C13" s="39"/>
      <c r="D13" s="37"/>
      <c r="E13" s="39"/>
      <c r="F13" s="37"/>
      <c r="G13" s="39"/>
      <c r="H13" s="37"/>
      <c r="I13" s="39"/>
      <c r="J13" s="37"/>
      <c r="K13" s="39"/>
      <c r="L13" s="37"/>
      <c r="M13" s="39"/>
      <c r="N13" s="37"/>
      <c r="O13" s="39"/>
      <c r="P13" s="37"/>
      <c r="Q13" s="39"/>
      <c r="R13" s="37"/>
      <c r="S13" s="39"/>
      <c r="T13" s="37"/>
      <c r="U13" s="39"/>
      <c r="V13" s="37"/>
      <c r="W13" s="38"/>
      <c r="X13" s="37"/>
      <c r="Y13" s="39"/>
    </row>
    <row r="14" ht="15.75" customHeight="1">
      <c r="A14" s="42"/>
      <c r="B14" s="37"/>
      <c r="C14" s="39"/>
      <c r="D14" s="37"/>
      <c r="E14" s="39"/>
      <c r="F14" s="37"/>
      <c r="G14" s="39"/>
      <c r="H14" s="37"/>
      <c r="I14" s="39"/>
      <c r="J14" s="37"/>
      <c r="K14" s="39"/>
      <c r="L14" s="37"/>
      <c r="M14" s="39"/>
      <c r="N14" s="37"/>
      <c r="O14" s="39"/>
      <c r="P14" s="37"/>
      <c r="Q14" s="39"/>
      <c r="R14" s="37"/>
      <c r="S14" s="39"/>
      <c r="T14" s="37"/>
      <c r="U14" s="39"/>
      <c r="V14" s="37"/>
      <c r="W14" s="43"/>
      <c r="X14" s="37"/>
      <c r="Y14" s="39"/>
    </row>
    <row r="15" ht="15.75" customHeight="1">
      <c r="A15" s="42"/>
      <c r="B15" s="37"/>
      <c r="C15" s="39"/>
      <c r="D15" s="37"/>
      <c r="E15" s="39"/>
      <c r="F15" s="37"/>
      <c r="G15" s="39"/>
      <c r="H15" s="37"/>
      <c r="I15" s="39"/>
      <c r="J15" s="37"/>
      <c r="K15" s="39"/>
      <c r="L15" s="37"/>
      <c r="M15" s="39"/>
      <c r="N15" s="37"/>
      <c r="O15" s="39"/>
      <c r="P15" s="37"/>
      <c r="Q15" s="39"/>
      <c r="R15" s="37"/>
      <c r="S15" s="39"/>
      <c r="T15" s="37"/>
      <c r="U15" s="39"/>
      <c r="V15" s="37"/>
      <c r="W15" s="43"/>
      <c r="X15" s="37"/>
      <c r="Y15" s="39"/>
    </row>
    <row r="16" ht="15.75" customHeight="1">
      <c r="A16" s="42"/>
      <c r="B16" s="37"/>
      <c r="C16" s="39"/>
      <c r="D16" s="37"/>
      <c r="E16" s="39"/>
      <c r="F16" s="37"/>
      <c r="G16" s="39"/>
      <c r="H16" s="37"/>
      <c r="I16" s="39"/>
      <c r="J16" s="37"/>
      <c r="K16" s="39"/>
      <c r="L16" s="37"/>
      <c r="M16" s="39"/>
      <c r="N16" s="37"/>
      <c r="O16" s="38"/>
      <c r="P16" s="37"/>
      <c r="Q16" s="39"/>
      <c r="R16" s="37"/>
      <c r="S16" s="39"/>
      <c r="T16" s="37"/>
      <c r="U16" s="39"/>
      <c r="V16" s="37"/>
      <c r="W16" s="43"/>
      <c r="X16" s="37"/>
      <c r="Y16" s="39"/>
    </row>
    <row r="17" ht="15.75" customHeight="1">
      <c r="A17" s="42"/>
      <c r="B17" s="37"/>
      <c r="C17" s="39"/>
      <c r="D17" s="37"/>
      <c r="E17" s="39"/>
      <c r="F17" s="37"/>
      <c r="G17" s="39"/>
      <c r="H17" s="37"/>
      <c r="I17" s="39"/>
      <c r="J17" s="37"/>
      <c r="K17" s="39"/>
      <c r="L17" s="37"/>
      <c r="M17" s="39"/>
      <c r="N17" s="37"/>
      <c r="O17" s="39"/>
      <c r="P17" s="37"/>
      <c r="Q17" s="38"/>
      <c r="R17" s="37"/>
      <c r="S17" s="39"/>
      <c r="T17" s="37"/>
      <c r="U17" s="39"/>
      <c r="V17" s="37"/>
      <c r="W17" s="43"/>
      <c r="X17" s="37"/>
      <c r="Y17" s="39"/>
    </row>
    <row r="18" ht="15.75" customHeight="1">
      <c r="A18" s="42"/>
      <c r="B18" s="37"/>
      <c r="C18" s="39"/>
      <c r="D18" s="37"/>
      <c r="E18" s="39"/>
      <c r="F18" s="37"/>
      <c r="G18" s="39"/>
      <c r="H18" s="37"/>
      <c r="I18" s="39"/>
      <c r="J18" s="37"/>
      <c r="K18" s="39"/>
      <c r="L18" s="37"/>
      <c r="M18" s="39"/>
      <c r="N18" s="37"/>
      <c r="O18" s="39"/>
      <c r="P18" s="37"/>
      <c r="Q18" s="39"/>
      <c r="R18" s="37"/>
      <c r="S18" s="39"/>
      <c r="T18" s="37"/>
      <c r="U18" s="39"/>
      <c r="V18" s="37"/>
      <c r="W18" s="43"/>
      <c r="X18" s="37"/>
      <c r="Y18" s="39"/>
    </row>
    <row r="19" ht="15.75" customHeight="1">
      <c r="A19" s="42"/>
      <c r="B19" s="37"/>
      <c r="C19" s="39"/>
      <c r="D19" s="37"/>
      <c r="E19" s="39"/>
      <c r="F19" s="37"/>
      <c r="G19" s="39"/>
      <c r="H19" s="37"/>
      <c r="I19" s="39"/>
      <c r="J19" s="37"/>
      <c r="K19" s="39"/>
      <c r="L19" s="37"/>
      <c r="M19" s="39"/>
      <c r="N19" s="37"/>
      <c r="O19" s="39"/>
      <c r="P19" s="37"/>
      <c r="Q19" s="39"/>
      <c r="R19" s="37"/>
      <c r="S19" s="39"/>
      <c r="T19" s="37"/>
      <c r="U19" s="39"/>
      <c r="V19" s="37"/>
      <c r="W19" s="43"/>
      <c r="X19" s="37"/>
      <c r="Y19" s="39"/>
    </row>
    <row r="20" ht="15.75" customHeight="1">
      <c r="A20" s="42"/>
      <c r="B20" s="37"/>
      <c r="C20" s="39"/>
      <c r="D20" s="37"/>
      <c r="E20" s="39"/>
      <c r="F20" s="37"/>
      <c r="G20" s="39"/>
      <c r="H20" s="37"/>
      <c r="I20" s="38"/>
      <c r="J20" s="37"/>
      <c r="K20" s="39"/>
      <c r="L20" s="37"/>
      <c r="M20" s="39"/>
      <c r="N20" s="37"/>
      <c r="O20" s="39"/>
      <c r="P20" s="37"/>
      <c r="Q20" s="39"/>
      <c r="R20" s="37"/>
      <c r="S20" s="39"/>
      <c r="T20" s="37"/>
      <c r="U20" s="39"/>
      <c r="V20" s="37"/>
      <c r="W20" s="43"/>
      <c r="X20" s="37"/>
      <c r="Y20" s="39"/>
    </row>
    <row r="21" ht="15.75" customHeight="1">
      <c r="A21" s="42"/>
      <c r="B21" s="37"/>
      <c r="C21" s="39"/>
      <c r="D21" s="37"/>
      <c r="E21" s="39"/>
      <c r="F21" s="37"/>
      <c r="G21" s="39"/>
      <c r="H21" s="37"/>
      <c r="I21" s="39"/>
      <c r="J21" s="37"/>
      <c r="K21" s="39"/>
      <c r="L21" s="37"/>
      <c r="M21" s="39"/>
      <c r="N21" s="37"/>
      <c r="O21" s="39"/>
      <c r="P21" s="37"/>
      <c r="Q21" s="39"/>
      <c r="R21" s="37"/>
      <c r="S21" s="39"/>
      <c r="T21" s="37"/>
      <c r="U21" s="39"/>
      <c r="V21" s="37"/>
      <c r="W21" s="43"/>
      <c r="X21" s="37"/>
      <c r="Y21" s="44"/>
    </row>
    <row r="22" ht="15.75" customHeight="1">
      <c r="A22" s="42"/>
      <c r="B22" s="37"/>
      <c r="C22" s="39"/>
      <c r="D22" s="37"/>
      <c r="E22" s="39"/>
      <c r="F22" s="37"/>
      <c r="G22" s="39"/>
      <c r="H22" s="37"/>
      <c r="I22" s="39"/>
      <c r="J22" s="37"/>
      <c r="K22" s="39"/>
      <c r="L22" s="37"/>
      <c r="M22" s="39"/>
      <c r="N22" s="37"/>
      <c r="O22" s="39"/>
      <c r="P22" s="37"/>
      <c r="Q22" s="39"/>
      <c r="R22" s="37"/>
      <c r="S22" s="39"/>
      <c r="T22" s="37"/>
      <c r="U22" s="39"/>
      <c r="V22" s="37"/>
      <c r="W22" s="43"/>
      <c r="X22" s="37"/>
      <c r="Y22" s="44"/>
    </row>
    <row r="23" ht="15.75" customHeight="1">
      <c r="A23" s="42"/>
      <c r="B23" s="37"/>
      <c r="C23" s="39"/>
      <c r="D23" s="37"/>
      <c r="E23" s="39"/>
      <c r="F23" s="37"/>
      <c r="G23" s="39"/>
      <c r="H23" s="37"/>
      <c r="I23" s="39"/>
      <c r="J23" s="37"/>
      <c r="K23" s="39"/>
      <c r="L23" s="37"/>
      <c r="M23" s="39"/>
      <c r="N23" s="37"/>
      <c r="O23" s="39"/>
      <c r="P23" s="37"/>
      <c r="Q23" s="39"/>
      <c r="R23" s="37"/>
      <c r="S23" s="39"/>
      <c r="T23" s="37"/>
      <c r="U23" s="39"/>
      <c r="V23" s="37"/>
      <c r="W23" s="43"/>
      <c r="X23" s="37"/>
      <c r="Y23" s="44"/>
    </row>
    <row r="24" ht="15.75" customHeight="1">
      <c r="A24" s="42"/>
      <c r="B24" s="37"/>
      <c r="C24" s="39"/>
      <c r="D24" s="37"/>
      <c r="E24" s="39"/>
      <c r="F24" s="37"/>
      <c r="G24" s="39"/>
      <c r="H24" s="37"/>
      <c r="I24" s="39"/>
      <c r="J24" s="37"/>
      <c r="K24" s="39"/>
      <c r="L24" s="37"/>
      <c r="M24" s="39"/>
      <c r="N24" s="37"/>
      <c r="O24" s="39"/>
      <c r="P24" s="37"/>
      <c r="Q24" s="39"/>
      <c r="R24" s="37"/>
      <c r="S24" s="39"/>
      <c r="T24" s="37"/>
      <c r="U24" s="39"/>
      <c r="V24" s="37"/>
      <c r="W24" s="43"/>
      <c r="X24" s="37"/>
      <c r="Y24" s="44"/>
    </row>
    <row r="25" ht="15.75" customHeight="1">
      <c r="A25" s="42"/>
      <c r="B25" s="37"/>
      <c r="C25" s="39"/>
      <c r="D25" s="37"/>
      <c r="E25" s="39"/>
      <c r="F25" s="37"/>
      <c r="G25" s="39"/>
      <c r="H25" s="37"/>
      <c r="I25" s="39"/>
      <c r="J25" s="37"/>
      <c r="K25" s="39"/>
      <c r="L25" s="37"/>
      <c r="M25" s="39"/>
      <c r="N25" s="37"/>
      <c r="O25" s="39"/>
      <c r="P25" s="37"/>
      <c r="Q25" s="39"/>
      <c r="R25" s="37"/>
      <c r="S25" s="39"/>
      <c r="T25" s="37"/>
      <c r="U25" s="39"/>
      <c r="V25" s="37"/>
      <c r="W25" s="43"/>
      <c r="X25" s="37"/>
      <c r="Y25" s="44"/>
    </row>
    <row r="26" ht="15.75" customHeight="1">
      <c r="A26" s="42"/>
      <c r="B26" s="37"/>
      <c r="C26" s="39"/>
      <c r="D26" s="37"/>
      <c r="E26" s="39"/>
      <c r="F26" s="37"/>
      <c r="G26" s="39"/>
      <c r="H26" s="37"/>
      <c r="I26" s="39"/>
      <c r="J26" s="37"/>
      <c r="K26" s="39"/>
      <c r="L26" s="37"/>
      <c r="M26" s="39"/>
      <c r="N26" s="37"/>
      <c r="O26" s="39"/>
      <c r="P26" s="37"/>
      <c r="Q26" s="39"/>
      <c r="R26" s="37"/>
      <c r="S26" s="39"/>
      <c r="T26" s="37"/>
      <c r="U26" s="39"/>
      <c r="V26" s="37"/>
      <c r="W26" s="43"/>
      <c r="X26" s="37"/>
      <c r="Y26" s="44"/>
    </row>
    <row r="27" ht="15.75" customHeight="1">
      <c r="A27" s="42"/>
      <c r="B27" s="37"/>
      <c r="C27" s="39"/>
      <c r="D27" s="37"/>
      <c r="E27" s="39"/>
      <c r="F27" s="37"/>
      <c r="G27" s="39"/>
      <c r="H27" s="37"/>
      <c r="I27" s="39"/>
      <c r="J27" s="37"/>
      <c r="K27" s="39"/>
      <c r="L27" s="37"/>
      <c r="M27" s="39"/>
      <c r="N27" s="37"/>
      <c r="O27" s="39"/>
      <c r="P27" s="37"/>
      <c r="Q27" s="39"/>
      <c r="R27" s="37"/>
      <c r="S27" s="39"/>
      <c r="T27" s="37"/>
      <c r="U27" s="39"/>
      <c r="V27" s="37"/>
      <c r="W27" s="43"/>
      <c r="X27" s="37"/>
      <c r="Y27" s="45"/>
    </row>
    <row r="28" ht="15.75" customHeight="1">
      <c r="A28" s="42"/>
      <c r="B28" s="37"/>
      <c r="C28" s="46"/>
      <c r="D28" s="37"/>
      <c r="E28" s="39"/>
      <c r="F28" s="37"/>
      <c r="G28" s="39"/>
      <c r="H28" s="37"/>
      <c r="I28" s="39"/>
      <c r="J28" s="37"/>
      <c r="K28" s="38"/>
      <c r="L28" s="37"/>
      <c r="M28" s="39"/>
      <c r="N28" s="37"/>
      <c r="O28" s="39"/>
      <c r="P28" s="37"/>
      <c r="Q28" s="39"/>
      <c r="R28" s="37"/>
      <c r="S28" s="39"/>
      <c r="T28" s="37"/>
      <c r="U28" s="39"/>
      <c r="V28" s="37"/>
      <c r="W28" s="43"/>
      <c r="X28" s="37"/>
      <c r="Y28" s="44"/>
    </row>
    <row r="29" ht="15.75" customHeight="1">
      <c r="A29" s="42"/>
      <c r="B29" s="37"/>
      <c r="C29" s="39"/>
      <c r="D29" s="37"/>
      <c r="E29" s="39"/>
      <c r="F29" s="37"/>
      <c r="G29" s="39"/>
      <c r="H29" s="37"/>
      <c r="I29" s="39"/>
      <c r="J29" s="37"/>
      <c r="K29" s="39"/>
      <c r="L29" s="37"/>
      <c r="M29" s="39"/>
      <c r="N29" s="37"/>
      <c r="O29" s="39"/>
      <c r="P29" s="37"/>
      <c r="Q29" s="39"/>
      <c r="R29" s="37"/>
      <c r="S29" s="39"/>
      <c r="T29" s="37"/>
      <c r="U29" s="39"/>
      <c r="V29" s="37"/>
      <c r="W29" s="43"/>
      <c r="X29" s="37"/>
      <c r="Y29" s="44"/>
    </row>
    <row r="30" ht="15.75" customHeight="1">
      <c r="A30" s="42"/>
      <c r="B30" s="37"/>
      <c r="C30" s="39"/>
      <c r="D30" s="37"/>
      <c r="E30" s="39"/>
      <c r="F30" s="37"/>
      <c r="G30" s="39"/>
      <c r="H30" s="37"/>
      <c r="I30" s="39"/>
      <c r="J30" s="37"/>
      <c r="K30" s="39"/>
      <c r="L30" s="37"/>
      <c r="M30" s="39"/>
      <c r="N30" s="37"/>
      <c r="O30" s="39"/>
      <c r="P30" s="37"/>
      <c r="Q30" s="39"/>
      <c r="R30" s="37"/>
      <c r="S30" s="39"/>
      <c r="T30" s="37"/>
      <c r="U30" s="39"/>
      <c r="V30" s="37"/>
      <c r="W30" s="43"/>
      <c r="X30" s="37"/>
      <c r="Y30" s="44"/>
    </row>
    <row r="31" ht="15.75" customHeight="1">
      <c r="A31" s="42"/>
      <c r="B31" s="37"/>
      <c r="C31" s="39"/>
      <c r="D31" s="47"/>
      <c r="E31" s="48"/>
      <c r="F31" s="37"/>
      <c r="G31" s="39"/>
      <c r="H31" s="37"/>
      <c r="I31" s="39"/>
      <c r="J31" s="37"/>
      <c r="K31" s="39"/>
      <c r="L31" s="37"/>
      <c r="M31" s="39"/>
      <c r="N31" s="37"/>
      <c r="O31" s="39"/>
      <c r="P31" s="37"/>
      <c r="Q31" s="39"/>
      <c r="R31" s="37"/>
      <c r="S31" s="39"/>
      <c r="T31" s="37"/>
      <c r="U31" s="39"/>
      <c r="V31" s="37"/>
      <c r="W31" s="43"/>
      <c r="X31" s="37"/>
      <c r="Y31" s="44"/>
    </row>
    <row r="32" ht="15.75" customHeight="1">
      <c r="A32" s="42"/>
      <c r="B32" s="37"/>
      <c r="C32" s="39"/>
      <c r="D32" s="47"/>
      <c r="E32" s="48"/>
      <c r="F32" s="37"/>
      <c r="G32" s="39"/>
      <c r="H32" s="37"/>
      <c r="I32" s="39"/>
      <c r="J32" s="37"/>
      <c r="K32" s="39"/>
      <c r="L32" s="37"/>
      <c r="M32" s="39"/>
      <c r="N32" s="37"/>
      <c r="O32" s="39"/>
      <c r="P32" s="37"/>
      <c r="Q32" s="39"/>
      <c r="R32" s="37"/>
      <c r="S32" s="39"/>
      <c r="T32" s="37"/>
      <c r="U32" s="39"/>
      <c r="V32" s="37"/>
      <c r="W32" s="43"/>
      <c r="X32" s="37"/>
      <c r="Y32" s="44"/>
    </row>
    <row r="33" ht="15.75" customHeight="1">
      <c r="A33" s="49"/>
      <c r="B33" s="37"/>
      <c r="C33" s="39"/>
      <c r="D33" s="50"/>
      <c r="E33" s="51"/>
      <c r="F33" s="37"/>
      <c r="G33" s="39"/>
      <c r="H33" s="50"/>
      <c r="I33" s="51"/>
      <c r="J33" s="37"/>
      <c r="K33" s="39"/>
      <c r="L33" s="50"/>
      <c r="M33" s="51"/>
      <c r="N33" s="37"/>
      <c r="O33" s="39"/>
      <c r="P33" s="37"/>
      <c r="Q33" s="39"/>
      <c r="R33" s="50"/>
      <c r="S33" s="51"/>
      <c r="T33" s="37"/>
      <c r="U33" s="39"/>
      <c r="V33" s="50"/>
      <c r="W33" s="51"/>
      <c r="X33" s="37"/>
      <c r="Y33" s="44"/>
    </row>
    <row r="34" ht="15.75" customHeight="1">
      <c r="A34" s="24"/>
      <c r="B34" s="52"/>
      <c r="C34" s="53"/>
      <c r="D34" s="52"/>
      <c r="E34" s="54"/>
      <c r="F34" s="52"/>
      <c r="G34" s="54"/>
      <c r="H34" s="52"/>
      <c r="I34" s="54"/>
      <c r="J34" s="52"/>
      <c r="K34" s="54"/>
      <c r="L34" s="52"/>
      <c r="M34" s="54"/>
      <c r="N34" s="52"/>
      <c r="O34" s="53"/>
      <c r="P34" s="52"/>
      <c r="Q34" s="53"/>
      <c r="R34" s="52"/>
      <c r="S34" s="54"/>
      <c r="T34" s="52"/>
      <c r="U34" s="53"/>
      <c r="V34" s="52"/>
      <c r="W34" s="54"/>
      <c r="X34" s="52"/>
      <c r="Y34" s="53"/>
    </row>
    <row r="35" ht="15.75" customHeight="1">
      <c r="A35" s="24"/>
      <c r="B35" s="52"/>
      <c r="C35" s="52"/>
      <c r="D35" s="52"/>
      <c r="E35" s="52"/>
      <c r="F35" s="52"/>
      <c r="G35" s="52"/>
      <c r="H35" s="52"/>
      <c r="I35" s="52"/>
      <c r="J35" s="52"/>
      <c r="K35" s="52"/>
      <c r="L35" s="52"/>
      <c r="M35" s="52"/>
      <c r="N35" s="52"/>
      <c r="O35" s="52"/>
      <c r="P35" s="52"/>
      <c r="Q35" s="52"/>
      <c r="R35" s="52"/>
      <c r="S35" s="52"/>
      <c r="T35" s="52"/>
      <c r="U35" s="52"/>
      <c r="V35" s="52"/>
      <c r="W35" s="52"/>
      <c r="X35" s="52"/>
      <c r="Y35" s="52"/>
    </row>
    <row r="36" ht="15.75" customHeight="1">
      <c r="A36" s="24"/>
      <c r="B36" s="55"/>
      <c r="C36" s="55"/>
      <c r="D36" s="55"/>
      <c r="E36" s="55"/>
      <c r="F36" s="55"/>
      <c r="G36" s="52"/>
      <c r="H36" s="52"/>
      <c r="I36" s="52"/>
      <c r="J36" s="52"/>
      <c r="K36" s="52"/>
      <c r="L36" s="52"/>
      <c r="M36" s="52"/>
      <c r="N36" s="52"/>
      <c r="O36" s="52"/>
      <c r="P36" s="52"/>
      <c r="Q36" s="52"/>
      <c r="R36" s="52"/>
      <c r="S36" s="52"/>
      <c r="T36" s="52"/>
      <c r="U36" s="52"/>
      <c r="V36" s="52"/>
      <c r="W36" s="52"/>
      <c r="X36" s="52"/>
      <c r="Y36" s="52"/>
    </row>
    <row r="37" ht="15.75" customHeight="1">
      <c r="A37" s="24"/>
      <c r="B37" s="14" t="s">
        <v>4</v>
      </c>
      <c r="C37" s="15" t="s">
        <v>5</v>
      </c>
      <c r="G37" s="52"/>
      <c r="H37" s="52"/>
      <c r="I37" s="52"/>
      <c r="J37" s="52"/>
      <c r="K37" s="52"/>
      <c r="L37" s="52"/>
      <c r="M37" s="52"/>
      <c r="N37" s="52"/>
      <c r="O37" s="52"/>
      <c r="P37" s="52"/>
      <c r="Q37" s="52"/>
      <c r="R37" s="52"/>
      <c r="S37" s="52"/>
      <c r="T37" s="52"/>
      <c r="U37" s="52"/>
      <c r="V37" s="52"/>
      <c r="W37" s="52"/>
      <c r="X37" s="52"/>
      <c r="Y37" s="52"/>
    </row>
    <row r="38" ht="15.75" customHeight="1">
      <c r="A38" s="24"/>
      <c r="B38" s="17"/>
      <c r="C38" s="15" t="s">
        <v>8</v>
      </c>
      <c r="F38" s="15"/>
      <c r="G38" s="52"/>
      <c r="H38" s="52"/>
      <c r="I38" s="52"/>
      <c r="J38" s="52"/>
      <c r="K38" s="52"/>
      <c r="L38" s="52"/>
      <c r="M38" s="52"/>
      <c r="N38" s="52"/>
      <c r="O38" s="52"/>
      <c r="P38" s="52"/>
      <c r="Q38" s="52"/>
      <c r="R38" s="52"/>
      <c r="S38" s="52"/>
      <c r="T38" s="52"/>
      <c r="U38" s="52"/>
      <c r="V38" s="52"/>
      <c r="W38" s="52"/>
      <c r="X38" s="52"/>
      <c r="Y38" s="52"/>
    </row>
    <row r="39" ht="15.75" customHeight="1">
      <c r="A39" s="24"/>
      <c r="B39" s="18" t="s">
        <v>11</v>
      </c>
      <c r="C39" s="15" t="s">
        <v>12</v>
      </c>
      <c r="E39" s="15"/>
      <c r="F39" s="15"/>
      <c r="G39" s="52"/>
      <c r="H39" s="52"/>
      <c r="I39" s="52"/>
      <c r="J39" s="52"/>
      <c r="K39" s="52"/>
      <c r="L39" s="52"/>
      <c r="M39" s="52"/>
      <c r="N39" s="52"/>
      <c r="O39" s="52"/>
      <c r="P39" s="52"/>
      <c r="Q39" s="52"/>
      <c r="R39" s="52"/>
      <c r="S39" s="52"/>
      <c r="T39" s="52"/>
      <c r="U39" s="52"/>
      <c r="V39" s="52"/>
      <c r="W39" s="52"/>
      <c r="X39" s="52"/>
      <c r="Y39" s="52"/>
    </row>
    <row r="40" ht="15.75" customHeight="1">
      <c r="A40" s="24"/>
      <c r="B40" s="56"/>
      <c r="C40" s="20" t="s">
        <v>14</v>
      </c>
      <c r="D40" s="21"/>
      <c r="E40" s="21"/>
      <c r="F40" s="21"/>
      <c r="G40" s="52"/>
      <c r="H40" s="52"/>
      <c r="I40" s="52"/>
      <c r="J40" s="52"/>
      <c r="K40" s="52"/>
      <c r="L40" s="52"/>
      <c r="M40" s="52"/>
      <c r="N40" s="52"/>
      <c r="O40" s="52"/>
      <c r="P40" s="52"/>
      <c r="Q40" s="52"/>
      <c r="R40" s="52"/>
      <c r="S40" s="52"/>
      <c r="T40" s="52"/>
      <c r="U40" s="52"/>
      <c r="V40" s="52"/>
      <c r="W40" s="52"/>
      <c r="X40" s="52"/>
      <c r="Y40" s="52"/>
    </row>
    <row r="41" ht="15.75" customHeight="1">
      <c r="A41" s="24"/>
      <c r="B41" s="52"/>
      <c r="C41" s="52"/>
      <c r="D41" s="52"/>
      <c r="E41" s="52"/>
      <c r="F41" s="52"/>
      <c r="G41" s="52"/>
      <c r="H41" s="52"/>
      <c r="I41" s="52"/>
      <c r="J41" s="52"/>
      <c r="K41" s="52"/>
      <c r="L41" s="52"/>
      <c r="M41" s="52"/>
      <c r="N41" s="52"/>
      <c r="O41" s="52"/>
      <c r="P41" s="52"/>
      <c r="Q41" s="52"/>
      <c r="R41" s="52"/>
      <c r="S41" s="52"/>
      <c r="T41" s="52"/>
      <c r="U41" s="52"/>
      <c r="V41" s="52"/>
      <c r="W41" s="52"/>
      <c r="X41" s="52"/>
      <c r="Y41" s="52"/>
    </row>
    <row r="42" ht="15.75" customHeight="1">
      <c r="A42" s="24"/>
      <c r="B42" s="57" t="s">
        <v>25</v>
      </c>
      <c r="C42" s="58"/>
      <c r="D42" s="58"/>
      <c r="E42" s="58">
        <f>SUM(C34,E34,G34,I34,K34,M34,O34,Q34,S34,U34,W34,Y34)</f>
        <v>0</v>
      </c>
      <c r="F42" s="59" t="s">
        <v>26</v>
      </c>
      <c r="G42" s="52"/>
      <c r="H42" s="52"/>
      <c r="I42" s="52"/>
      <c r="J42" s="52"/>
      <c r="K42" s="52"/>
      <c r="L42" s="52"/>
      <c r="M42" s="52"/>
      <c r="N42" s="52"/>
      <c r="O42" s="52"/>
      <c r="P42" s="52"/>
      <c r="Q42" s="52"/>
      <c r="R42" s="52"/>
      <c r="S42" s="52"/>
      <c r="T42" s="52"/>
      <c r="U42" s="52"/>
      <c r="V42" s="52"/>
      <c r="W42" s="52"/>
      <c r="X42" s="52"/>
      <c r="Y42" s="52"/>
    </row>
    <row r="43" ht="15.75" customHeight="1">
      <c r="A43" s="24"/>
      <c r="B43" s="60" t="s">
        <v>27</v>
      </c>
      <c r="C43" s="61"/>
      <c r="D43" s="61"/>
      <c r="E43" s="61">
        <f>E42</f>
        <v>0</v>
      </c>
      <c r="F43" s="61" t="s">
        <v>26</v>
      </c>
      <c r="G43" s="52"/>
      <c r="H43" s="52"/>
      <c r="I43" s="52"/>
      <c r="J43" s="52"/>
      <c r="K43" s="52"/>
      <c r="L43" s="52"/>
      <c r="M43" s="52"/>
      <c r="N43" s="52"/>
      <c r="O43" s="52"/>
      <c r="P43" s="52"/>
      <c r="Q43" s="52"/>
      <c r="R43" s="52"/>
      <c r="S43" s="52"/>
      <c r="T43" s="52"/>
      <c r="U43" s="52"/>
      <c r="V43" s="52"/>
      <c r="W43" s="52"/>
      <c r="X43" s="52"/>
      <c r="Y43" s="52"/>
    </row>
    <row r="44" ht="15.75" customHeight="1">
      <c r="A44" s="24"/>
      <c r="B44" s="52"/>
      <c r="C44" s="52"/>
      <c r="D44" s="52"/>
      <c r="E44" s="52"/>
      <c r="F44" s="52"/>
      <c r="G44" s="52"/>
      <c r="H44" s="52"/>
      <c r="I44" s="52"/>
      <c r="J44" s="52"/>
      <c r="K44" s="52"/>
      <c r="L44" s="52"/>
      <c r="M44" s="52"/>
      <c r="N44" s="52"/>
      <c r="O44" s="52"/>
      <c r="P44" s="52"/>
      <c r="Q44" s="52"/>
      <c r="R44" s="52"/>
      <c r="S44" s="52"/>
      <c r="T44" s="52"/>
      <c r="U44" s="52"/>
      <c r="V44" s="52"/>
      <c r="W44" s="52"/>
      <c r="X44" s="52"/>
      <c r="Y44" s="52"/>
    </row>
    <row r="45" ht="15.75" customHeight="1">
      <c r="A45" s="24"/>
      <c r="B45" s="52"/>
      <c r="C45" s="52"/>
      <c r="D45" s="52"/>
      <c r="E45" s="52"/>
      <c r="F45" s="52"/>
      <c r="G45" s="52"/>
      <c r="H45" s="52"/>
      <c r="I45" s="52"/>
      <c r="J45" s="52"/>
      <c r="K45" s="52"/>
      <c r="L45" s="52"/>
      <c r="M45" s="52"/>
      <c r="N45" s="52"/>
      <c r="O45" s="52"/>
      <c r="P45" s="52"/>
      <c r="Q45" s="52"/>
      <c r="R45" s="52"/>
      <c r="S45" s="52"/>
      <c r="T45" s="52"/>
      <c r="U45" s="52"/>
      <c r="V45" s="52"/>
      <c r="W45" s="52"/>
      <c r="X45" s="52"/>
      <c r="Y45" s="52"/>
    </row>
    <row r="46" ht="15.75" customHeight="1">
      <c r="A46" s="24"/>
      <c r="B46" s="52"/>
      <c r="C46" s="52"/>
      <c r="D46" s="52"/>
      <c r="E46" s="52"/>
      <c r="F46" s="52"/>
      <c r="G46" s="52"/>
      <c r="H46" s="52"/>
      <c r="I46" s="52"/>
      <c r="J46" s="52"/>
      <c r="K46" s="52"/>
      <c r="L46" s="52"/>
      <c r="M46" s="52"/>
      <c r="N46" s="52"/>
      <c r="O46" s="52"/>
      <c r="P46" s="52"/>
      <c r="Q46" s="52"/>
      <c r="R46" s="52"/>
      <c r="S46" s="52"/>
      <c r="T46" s="52"/>
      <c r="U46" s="52"/>
      <c r="V46" s="52"/>
      <c r="W46" s="52"/>
      <c r="X46" s="52"/>
      <c r="Y46" s="52"/>
    </row>
    <row r="47" ht="15.75" customHeight="1">
      <c r="A47" s="24"/>
      <c r="B47" s="52"/>
      <c r="C47" s="52"/>
      <c r="D47" s="52"/>
      <c r="E47" s="52"/>
      <c r="F47" s="52"/>
      <c r="G47" s="52"/>
      <c r="H47" s="52"/>
      <c r="I47" s="52"/>
      <c r="J47" s="52"/>
      <c r="K47" s="52"/>
      <c r="L47" s="52"/>
      <c r="M47" s="52"/>
      <c r="N47" s="52"/>
      <c r="O47" s="52"/>
      <c r="P47" s="52"/>
      <c r="Q47" s="52"/>
      <c r="R47" s="52"/>
      <c r="S47" s="52"/>
      <c r="T47" s="52"/>
      <c r="U47" s="52"/>
      <c r="V47" s="52"/>
      <c r="W47" s="52"/>
      <c r="X47" s="52"/>
      <c r="Y47" s="52"/>
    </row>
    <row r="48" ht="15.75" customHeight="1">
      <c r="A48" s="24"/>
      <c r="B48" s="52"/>
      <c r="C48" s="52"/>
      <c r="D48" s="52"/>
      <c r="E48" s="52"/>
      <c r="F48" s="52"/>
      <c r="G48" s="52"/>
      <c r="H48" s="52"/>
      <c r="I48" s="52"/>
      <c r="J48" s="52"/>
      <c r="K48" s="52"/>
      <c r="L48" s="52"/>
      <c r="M48" s="52"/>
      <c r="N48" s="52"/>
      <c r="O48" s="52"/>
      <c r="P48" s="52"/>
      <c r="Q48" s="52"/>
      <c r="R48" s="52"/>
      <c r="S48" s="52"/>
      <c r="T48" s="52"/>
      <c r="U48" s="52"/>
      <c r="V48" s="52"/>
      <c r="W48" s="52"/>
      <c r="X48" s="52"/>
      <c r="Y48" s="52"/>
    </row>
    <row r="49" ht="15.75" customHeight="1">
      <c r="A49" s="24"/>
      <c r="B49" s="52"/>
      <c r="C49" s="52"/>
      <c r="D49" s="52"/>
      <c r="E49" s="52"/>
      <c r="F49" s="52"/>
      <c r="G49" s="52"/>
      <c r="H49" s="52"/>
      <c r="I49" s="52"/>
      <c r="J49" s="52"/>
      <c r="K49" s="52"/>
      <c r="L49" s="52"/>
      <c r="M49" s="52"/>
      <c r="N49" s="52"/>
      <c r="O49" s="52"/>
      <c r="P49" s="52"/>
      <c r="Q49" s="52"/>
      <c r="R49" s="52"/>
      <c r="S49" s="52"/>
      <c r="T49" s="52"/>
      <c r="U49" s="52"/>
      <c r="V49" s="52"/>
      <c r="W49" s="52"/>
      <c r="X49" s="52"/>
      <c r="Y49" s="52"/>
    </row>
    <row r="50" ht="15.75" customHeight="1">
      <c r="A50" s="24"/>
      <c r="B50" s="52"/>
      <c r="C50" s="52"/>
      <c r="D50" s="52"/>
      <c r="E50" s="52"/>
      <c r="F50" s="52"/>
      <c r="G50" s="52"/>
      <c r="H50" s="52"/>
      <c r="I50" s="52"/>
      <c r="J50" s="52"/>
      <c r="K50" s="52"/>
      <c r="L50" s="52"/>
      <c r="M50" s="52"/>
      <c r="N50" s="52"/>
      <c r="O50" s="52"/>
      <c r="P50" s="52"/>
      <c r="Q50" s="52"/>
      <c r="R50" s="52"/>
      <c r="S50" s="52"/>
      <c r="T50" s="52"/>
      <c r="U50" s="52"/>
      <c r="V50" s="52"/>
      <c r="W50" s="52"/>
      <c r="X50" s="52"/>
      <c r="Y50" s="52"/>
    </row>
    <row r="51" ht="15.75" customHeight="1">
      <c r="A51" s="24"/>
      <c r="B51" s="52"/>
      <c r="C51" s="52"/>
      <c r="D51" s="52"/>
      <c r="E51" s="52"/>
      <c r="F51" s="52"/>
      <c r="G51" s="52"/>
      <c r="H51" s="52"/>
      <c r="I51" s="52"/>
      <c r="J51" s="52"/>
      <c r="K51" s="52"/>
      <c r="L51" s="52"/>
      <c r="M51" s="52"/>
      <c r="N51" s="52"/>
      <c r="O51" s="52"/>
      <c r="P51" s="52"/>
      <c r="Q51" s="52"/>
      <c r="R51" s="52"/>
      <c r="S51" s="52"/>
      <c r="T51" s="52"/>
      <c r="U51" s="52"/>
      <c r="V51" s="52"/>
      <c r="W51" s="52"/>
      <c r="X51" s="52"/>
      <c r="Y51" s="52"/>
    </row>
    <row r="52" ht="15.75" customHeight="1">
      <c r="A52" s="24"/>
      <c r="B52" s="52"/>
      <c r="C52" s="52"/>
      <c r="D52" s="52"/>
      <c r="E52" s="52"/>
      <c r="F52" s="52"/>
      <c r="G52" s="52"/>
      <c r="H52" s="52"/>
      <c r="I52" s="52"/>
      <c r="J52" s="52"/>
      <c r="K52" s="52"/>
      <c r="L52" s="52"/>
      <c r="M52" s="52"/>
      <c r="N52" s="52"/>
      <c r="O52" s="52"/>
      <c r="P52" s="52"/>
      <c r="Q52" s="52"/>
      <c r="R52" s="52"/>
      <c r="S52" s="52"/>
      <c r="T52" s="52"/>
      <c r="U52" s="52"/>
      <c r="V52" s="52"/>
      <c r="W52" s="52"/>
      <c r="X52" s="52"/>
      <c r="Y52" s="52"/>
    </row>
    <row r="53" ht="15.75" customHeight="1">
      <c r="A53" s="24"/>
      <c r="B53" s="52"/>
      <c r="C53" s="52"/>
      <c r="D53" s="52"/>
      <c r="E53" s="52"/>
      <c r="F53" s="52"/>
      <c r="G53" s="52"/>
      <c r="H53" s="52"/>
      <c r="I53" s="52"/>
      <c r="J53" s="52"/>
      <c r="K53" s="52"/>
      <c r="L53" s="52"/>
      <c r="M53" s="52"/>
      <c r="N53" s="52"/>
      <c r="O53" s="52"/>
      <c r="P53" s="52"/>
      <c r="Q53" s="52"/>
      <c r="R53" s="52"/>
      <c r="S53" s="52"/>
      <c r="T53" s="52"/>
      <c r="U53" s="52"/>
      <c r="V53" s="52"/>
      <c r="W53" s="52"/>
      <c r="X53" s="52"/>
      <c r="Y53" s="52"/>
    </row>
    <row r="54" ht="15.75" customHeight="1">
      <c r="A54" s="24"/>
      <c r="B54" s="52"/>
      <c r="C54" s="52"/>
      <c r="D54" s="52"/>
      <c r="E54" s="52"/>
      <c r="F54" s="52"/>
      <c r="G54" s="52"/>
      <c r="H54" s="52"/>
      <c r="I54" s="52"/>
      <c r="J54" s="52"/>
      <c r="K54" s="52"/>
      <c r="L54" s="52"/>
      <c r="M54" s="52"/>
      <c r="N54" s="52"/>
      <c r="O54" s="52"/>
      <c r="P54" s="52"/>
      <c r="Q54" s="52"/>
      <c r="R54" s="52"/>
      <c r="S54" s="52"/>
      <c r="T54" s="52"/>
      <c r="U54" s="52"/>
      <c r="V54" s="52"/>
      <c r="W54" s="52"/>
      <c r="X54" s="52"/>
      <c r="Y54" s="52"/>
    </row>
    <row r="55" ht="15.75" customHeight="1">
      <c r="A55" s="24"/>
      <c r="B55" s="52"/>
      <c r="C55" s="52"/>
      <c r="D55" s="52"/>
      <c r="E55" s="52"/>
      <c r="F55" s="52"/>
      <c r="G55" s="52"/>
      <c r="H55" s="52"/>
      <c r="I55" s="52"/>
      <c r="J55" s="52"/>
      <c r="K55" s="52"/>
      <c r="L55" s="52"/>
      <c r="M55" s="52"/>
      <c r="N55" s="52"/>
      <c r="O55" s="52"/>
      <c r="P55" s="52"/>
      <c r="Q55" s="52"/>
      <c r="R55" s="52"/>
      <c r="S55" s="52"/>
      <c r="T55" s="52"/>
      <c r="U55" s="52"/>
      <c r="V55" s="52"/>
      <c r="W55" s="52"/>
      <c r="X55" s="52"/>
      <c r="Y55" s="52"/>
    </row>
    <row r="56" ht="15.75" customHeight="1">
      <c r="A56" s="24"/>
      <c r="B56" s="52"/>
      <c r="C56" s="52"/>
      <c r="D56" s="52"/>
      <c r="E56" s="52"/>
      <c r="F56" s="52"/>
      <c r="G56" s="52"/>
      <c r="H56" s="52"/>
      <c r="I56" s="52"/>
      <c r="J56" s="52"/>
      <c r="K56" s="52"/>
      <c r="L56" s="52"/>
      <c r="M56" s="52"/>
      <c r="N56" s="52"/>
      <c r="O56" s="52"/>
      <c r="P56" s="52"/>
      <c r="Q56" s="52"/>
      <c r="R56" s="52"/>
      <c r="S56" s="52"/>
      <c r="T56" s="52"/>
      <c r="U56" s="52"/>
      <c r="V56" s="52"/>
      <c r="W56" s="52"/>
      <c r="X56" s="52"/>
      <c r="Y56" s="52"/>
    </row>
    <row r="57" ht="15.75" customHeight="1">
      <c r="A57" s="24"/>
      <c r="B57" s="52"/>
      <c r="C57" s="52"/>
      <c r="D57" s="52"/>
      <c r="E57" s="52"/>
      <c r="F57" s="52"/>
      <c r="G57" s="52"/>
      <c r="H57" s="52"/>
      <c r="I57" s="52"/>
      <c r="J57" s="52"/>
      <c r="K57" s="52"/>
      <c r="L57" s="52"/>
      <c r="M57" s="52"/>
      <c r="N57" s="52"/>
      <c r="O57" s="52"/>
      <c r="P57" s="52"/>
      <c r="Q57" s="52"/>
      <c r="R57" s="52"/>
      <c r="S57" s="52"/>
      <c r="T57" s="52"/>
      <c r="U57" s="52"/>
      <c r="V57" s="52"/>
      <c r="W57" s="52"/>
      <c r="X57" s="52"/>
      <c r="Y57" s="52"/>
    </row>
    <row r="58" ht="15.75" customHeight="1">
      <c r="A58" s="24"/>
      <c r="B58" s="52"/>
      <c r="C58" s="52"/>
      <c r="D58" s="52"/>
      <c r="E58" s="52"/>
      <c r="F58" s="52"/>
      <c r="G58" s="52"/>
      <c r="H58" s="52"/>
      <c r="I58" s="52"/>
      <c r="J58" s="52"/>
      <c r="K58" s="52"/>
      <c r="L58" s="52"/>
      <c r="M58" s="52"/>
      <c r="N58" s="52"/>
      <c r="O58" s="52"/>
      <c r="P58" s="52"/>
      <c r="Q58" s="52"/>
      <c r="R58" s="52"/>
      <c r="S58" s="52"/>
      <c r="T58" s="52"/>
      <c r="U58" s="52"/>
      <c r="V58" s="52"/>
      <c r="W58" s="52"/>
      <c r="X58" s="52"/>
      <c r="Y58" s="52"/>
    </row>
    <row r="59" ht="15.75" customHeight="1">
      <c r="A59" s="24"/>
      <c r="B59" s="52"/>
      <c r="C59" s="52"/>
      <c r="D59" s="52"/>
      <c r="E59" s="52"/>
      <c r="F59" s="52"/>
      <c r="G59" s="52"/>
      <c r="H59" s="52"/>
      <c r="I59" s="52"/>
      <c r="J59" s="52"/>
      <c r="K59" s="52"/>
      <c r="L59" s="52"/>
      <c r="M59" s="52"/>
      <c r="N59" s="52"/>
      <c r="O59" s="52"/>
      <c r="P59" s="52"/>
      <c r="Q59" s="52"/>
      <c r="R59" s="52"/>
      <c r="S59" s="52"/>
      <c r="T59" s="52"/>
      <c r="U59" s="52"/>
      <c r="V59" s="52"/>
      <c r="W59" s="52"/>
      <c r="X59" s="52"/>
      <c r="Y59" s="52"/>
    </row>
    <row r="60" ht="15.75" customHeight="1">
      <c r="A60" s="24"/>
      <c r="B60" s="52"/>
      <c r="C60" s="52"/>
      <c r="D60" s="52"/>
      <c r="E60" s="52"/>
      <c r="F60" s="52"/>
      <c r="G60" s="52"/>
      <c r="H60" s="52"/>
      <c r="I60" s="52"/>
      <c r="J60" s="52"/>
      <c r="K60" s="52"/>
      <c r="L60" s="52"/>
      <c r="M60" s="52"/>
      <c r="N60" s="52"/>
      <c r="O60" s="52"/>
      <c r="P60" s="52"/>
      <c r="Q60" s="52"/>
      <c r="R60" s="52"/>
      <c r="S60" s="52"/>
      <c r="T60" s="52"/>
      <c r="U60" s="52"/>
      <c r="V60" s="52"/>
      <c r="W60" s="52"/>
      <c r="X60" s="52"/>
      <c r="Y60" s="52"/>
    </row>
    <row r="61" ht="15.75" customHeight="1">
      <c r="A61" s="24"/>
      <c r="B61" s="52"/>
      <c r="C61" s="52"/>
      <c r="D61" s="52"/>
      <c r="E61" s="52"/>
      <c r="F61" s="52"/>
      <c r="G61" s="52"/>
      <c r="H61" s="52"/>
      <c r="I61" s="52"/>
      <c r="J61" s="52"/>
      <c r="K61" s="52"/>
      <c r="L61" s="52"/>
      <c r="M61" s="52"/>
      <c r="N61" s="52"/>
      <c r="O61" s="52"/>
      <c r="P61" s="52"/>
      <c r="Q61" s="52"/>
      <c r="R61" s="52"/>
      <c r="S61" s="52"/>
      <c r="T61" s="52"/>
      <c r="U61" s="52"/>
      <c r="V61" s="52"/>
      <c r="W61" s="52"/>
      <c r="X61" s="52"/>
      <c r="Y61" s="52"/>
    </row>
    <row r="62" ht="15.75" customHeight="1">
      <c r="A62" s="24"/>
      <c r="B62" s="52"/>
      <c r="C62" s="52"/>
      <c r="D62" s="52"/>
      <c r="E62" s="52"/>
      <c r="F62" s="52"/>
      <c r="G62" s="52"/>
      <c r="H62" s="52"/>
      <c r="I62" s="52"/>
      <c r="J62" s="52"/>
      <c r="K62" s="52"/>
      <c r="L62" s="52"/>
      <c r="M62" s="52"/>
      <c r="N62" s="52"/>
      <c r="O62" s="52"/>
      <c r="P62" s="52"/>
      <c r="Q62" s="52"/>
      <c r="R62" s="52"/>
      <c r="S62" s="52"/>
      <c r="T62" s="52"/>
      <c r="U62" s="52"/>
      <c r="V62" s="52"/>
      <c r="W62" s="52"/>
      <c r="X62" s="52"/>
      <c r="Y62" s="52"/>
    </row>
    <row r="63" ht="15.75" customHeight="1">
      <c r="A63" s="24"/>
      <c r="B63" s="52"/>
      <c r="C63" s="52"/>
      <c r="D63" s="52"/>
      <c r="E63" s="52"/>
      <c r="F63" s="52"/>
      <c r="G63" s="52"/>
      <c r="H63" s="52"/>
      <c r="I63" s="52"/>
      <c r="J63" s="52"/>
      <c r="K63" s="52"/>
      <c r="L63" s="52"/>
      <c r="M63" s="52"/>
      <c r="N63" s="52"/>
      <c r="O63" s="52"/>
      <c r="P63" s="52"/>
      <c r="Q63" s="52"/>
      <c r="R63" s="52"/>
      <c r="S63" s="52"/>
      <c r="T63" s="52"/>
      <c r="U63" s="52"/>
      <c r="V63" s="52"/>
      <c r="W63" s="52"/>
      <c r="X63" s="52"/>
      <c r="Y63" s="52"/>
    </row>
    <row r="64" ht="15.75" customHeight="1">
      <c r="A64" s="24"/>
      <c r="B64" s="52"/>
      <c r="C64" s="52"/>
      <c r="D64" s="52"/>
      <c r="E64" s="52"/>
      <c r="F64" s="52"/>
      <c r="G64" s="52"/>
      <c r="H64" s="52"/>
      <c r="I64" s="52"/>
      <c r="J64" s="52"/>
      <c r="K64" s="52"/>
      <c r="L64" s="52"/>
      <c r="M64" s="52"/>
      <c r="N64" s="52"/>
      <c r="O64" s="52"/>
      <c r="P64" s="52"/>
      <c r="Q64" s="52"/>
      <c r="R64" s="52"/>
      <c r="S64" s="52"/>
      <c r="T64" s="52"/>
      <c r="U64" s="52"/>
      <c r="V64" s="52"/>
      <c r="W64" s="52"/>
      <c r="X64" s="52"/>
      <c r="Y64" s="52"/>
    </row>
    <row r="65" ht="15.75" customHeight="1">
      <c r="A65" s="24"/>
      <c r="B65" s="52"/>
      <c r="C65" s="52"/>
      <c r="D65" s="52"/>
      <c r="E65" s="52"/>
      <c r="F65" s="52"/>
      <c r="G65" s="52"/>
      <c r="H65" s="52"/>
      <c r="I65" s="52"/>
      <c r="J65" s="52"/>
      <c r="K65" s="52"/>
      <c r="L65" s="52"/>
      <c r="M65" s="52"/>
      <c r="N65" s="52"/>
      <c r="O65" s="52"/>
      <c r="P65" s="52"/>
      <c r="Q65" s="52"/>
      <c r="R65" s="52"/>
      <c r="S65" s="52"/>
      <c r="T65" s="52"/>
      <c r="U65" s="52"/>
      <c r="V65" s="52"/>
      <c r="W65" s="52"/>
      <c r="X65" s="52"/>
      <c r="Y65" s="52"/>
    </row>
    <row r="66" ht="15.75" customHeight="1">
      <c r="A66" s="24"/>
      <c r="B66" s="52"/>
      <c r="C66" s="52"/>
      <c r="D66" s="52"/>
      <c r="E66" s="52"/>
      <c r="F66" s="52"/>
      <c r="G66" s="52"/>
      <c r="H66" s="52"/>
      <c r="I66" s="52"/>
      <c r="J66" s="52"/>
      <c r="K66" s="52"/>
      <c r="L66" s="52"/>
      <c r="M66" s="52"/>
      <c r="N66" s="52"/>
      <c r="O66" s="52"/>
      <c r="P66" s="52"/>
      <c r="Q66" s="52"/>
      <c r="R66" s="52"/>
      <c r="S66" s="52"/>
      <c r="T66" s="52"/>
      <c r="U66" s="52"/>
      <c r="V66" s="52"/>
      <c r="W66" s="52"/>
      <c r="X66" s="52"/>
      <c r="Y66" s="52"/>
    </row>
    <row r="67" ht="15.75" customHeight="1">
      <c r="A67" s="24"/>
      <c r="B67" s="52"/>
      <c r="C67" s="52"/>
      <c r="D67" s="52"/>
      <c r="E67" s="52"/>
      <c r="F67" s="52"/>
      <c r="G67" s="52"/>
      <c r="H67" s="52"/>
      <c r="I67" s="52"/>
      <c r="J67" s="52"/>
      <c r="K67" s="52"/>
      <c r="L67" s="52"/>
      <c r="M67" s="52"/>
      <c r="N67" s="52"/>
      <c r="O67" s="52"/>
      <c r="P67" s="52"/>
      <c r="Q67" s="52"/>
      <c r="R67" s="52"/>
      <c r="S67" s="52"/>
      <c r="T67" s="52"/>
      <c r="U67" s="52"/>
      <c r="V67" s="52"/>
      <c r="W67" s="52"/>
      <c r="X67" s="52"/>
      <c r="Y67" s="52"/>
    </row>
    <row r="68" ht="15.75" customHeight="1">
      <c r="A68" s="24"/>
      <c r="B68" s="52"/>
      <c r="C68" s="52"/>
      <c r="D68" s="52"/>
      <c r="E68" s="52"/>
      <c r="F68" s="52"/>
      <c r="G68" s="52"/>
      <c r="H68" s="52"/>
      <c r="I68" s="52"/>
      <c r="J68" s="52"/>
      <c r="K68" s="52"/>
      <c r="L68" s="52"/>
      <c r="M68" s="52"/>
      <c r="N68" s="52"/>
      <c r="O68" s="52"/>
      <c r="P68" s="52"/>
      <c r="Q68" s="52"/>
      <c r="R68" s="52"/>
      <c r="S68" s="52"/>
      <c r="T68" s="52"/>
      <c r="U68" s="52"/>
      <c r="V68" s="52"/>
      <c r="W68" s="52"/>
      <c r="X68" s="52"/>
      <c r="Y68" s="52"/>
    </row>
    <row r="69" ht="15.75" customHeight="1">
      <c r="A69" s="24"/>
      <c r="B69" s="52"/>
      <c r="C69" s="52"/>
      <c r="D69" s="52"/>
      <c r="E69" s="52"/>
      <c r="F69" s="52"/>
      <c r="G69" s="52"/>
      <c r="H69" s="52"/>
      <c r="I69" s="52"/>
      <c r="J69" s="52"/>
      <c r="K69" s="52"/>
      <c r="L69" s="52"/>
      <c r="M69" s="52"/>
      <c r="N69" s="52"/>
      <c r="O69" s="52"/>
      <c r="P69" s="52"/>
      <c r="Q69" s="52"/>
      <c r="R69" s="52"/>
      <c r="S69" s="52"/>
      <c r="T69" s="52"/>
      <c r="U69" s="52"/>
      <c r="V69" s="52"/>
      <c r="W69" s="52"/>
      <c r="X69" s="52"/>
      <c r="Y69" s="52"/>
    </row>
    <row r="70" ht="15.75" customHeight="1">
      <c r="A70" s="24"/>
      <c r="B70" s="52"/>
      <c r="C70" s="52"/>
      <c r="D70" s="52"/>
      <c r="E70" s="52"/>
      <c r="F70" s="52"/>
      <c r="G70" s="52"/>
      <c r="H70" s="52"/>
      <c r="I70" s="52"/>
      <c r="J70" s="52"/>
      <c r="K70" s="52"/>
      <c r="L70" s="52"/>
      <c r="M70" s="52"/>
      <c r="N70" s="52"/>
      <c r="O70" s="52"/>
      <c r="P70" s="52"/>
      <c r="Q70" s="52"/>
      <c r="R70" s="52"/>
      <c r="S70" s="52"/>
      <c r="T70" s="52"/>
      <c r="U70" s="52"/>
      <c r="V70" s="52"/>
      <c r="W70" s="52"/>
      <c r="X70" s="52"/>
      <c r="Y70" s="52"/>
    </row>
    <row r="71" ht="15.75" customHeight="1">
      <c r="A71" s="24"/>
      <c r="B71" s="52"/>
      <c r="C71" s="52"/>
      <c r="D71" s="52"/>
      <c r="E71" s="52"/>
      <c r="F71" s="52"/>
      <c r="G71" s="52"/>
      <c r="H71" s="52"/>
      <c r="I71" s="52"/>
      <c r="J71" s="52"/>
      <c r="K71" s="52"/>
      <c r="L71" s="52"/>
      <c r="M71" s="52"/>
      <c r="N71" s="52"/>
      <c r="O71" s="52"/>
      <c r="P71" s="52"/>
      <c r="Q71" s="52"/>
      <c r="R71" s="52"/>
      <c r="S71" s="52"/>
      <c r="T71" s="52"/>
      <c r="U71" s="52"/>
      <c r="V71" s="52"/>
      <c r="W71" s="52"/>
      <c r="X71" s="52"/>
      <c r="Y71" s="52"/>
    </row>
    <row r="72" ht="15.75" customHeight="1">
      <c r="A72" s="24"/>
      <c r="B72" s="52"/>
      <c r="C72" s="52"/>
      <c r="D72" s="52"/>
      <c r="E72" s="52"/>
      <c r="F72" s="52"/>
      <c r="G72" s="52"/>
      <c r="H72" s="52"/>
      <c r="I72" s="52"/>
      <c r="J72" s="52"/>
      <c r="K72" s="52"/>
      <c r="L72" s="52"/>
      <c r="M72" s="52"/>
      <c r="N72" s="52"/>
      <c r="O72" s="52"/>
      <c r="P72" s="52"/>
      <c r="Q72" s="52"/>
      <c r="R72" s="52"/>
      <c r="S72" s="52"/>
      <c r="T72" s="52"/>
      <c r="U72" s="52"/>
      <c r="V72" s="52"/>
      <c r="W72" s="52"/>
      <c r="X72" s="52"/>
      <c r="Y72" s="52"/>
    </row>
    <row r="73" ht="15.75" customHeight="1">
      <c r="A73" s="24"/>
      <c r="B73" s="52"/>
      <c r="C73" s="52"/>
      <c r="D73" s="52"/>
      <c r="E73" s="52"/>
      <c r="F73" s="52"/>
      <c r="G73" s="52"/>
      <c r="H73" s="52"/>
      <c r="I73" s="52"/>
      <c r="J73" s="52"/>
      <c r="K73" s="52"/>
      <c r="L73" s="52"/>
      <c r="M73" s="52"/>
      <c r="N73" s="52"/>
      <c r="O73" s="52"/>
      <c r="P73" s="52"/>
      <c r="Q73" s="52"/>
      <c r="R73" s="52"/>
      <c r="S73" s="52"/>
      <c r="T73" s="52"/>
      <c r="U73" s="52"/>
      <c r="V73" s="52"/>
      <c r="W73" s="52"/>
      <c r="X73" s="52"/>
      <c r="Y73" s="52"/>
    </row>
    <row r="74" ht="15.75" customHeight="1">
      <c r="A74" s="24"/>
      <c r="B74" s="52"/>
      <c r="C74" s="52"/>
      <c r="D74" s="52"/>
      <c r="E74" s="52"/>
      <c r="F74" s="52"/>
      <c r="G74" s="52"/>
      <c r="H74" s="52"/>
      <c r="I74" s="52"/>
      <c r="J74" s="52"/>
      <c r="K74" s="52"/>
      <c r="L74" s="52"/>
      <c r="M74" s="52"/>
      <c r="N74" s="52"/>
      <c r="O74" s="52"/>
      <c r="P74" s="52"/>
      <c r="Q74" s="52"/>
      <c r="R74" s="52"/>
      <c r="S74" s="52"/>
      <c r="T74" s="52"/>
      <c r="U74" s="52"/>
      <c r="V74" s="52"/>
      <c r="W74" s="52"/>
      <c r="X74" s="52"/>
      <c r="Y74" s="52"/>
    </row>
    <row r="75" ht="15.75" customHeight="1">
      <c r="A75" s="24"/>
      <c r="B75" s="52"/>
      <c r="C75" s="52"/>
      <c r="D75" s="52"/>
      <c r="E75" s="52"/>
      <c r="F75" s="52"/>
      <c r="G75" s="52"/>
      <c r="H75" s="52"/>
      <c r="I75" s="52"/>
      <c r="J75" s="52"/>
      <c r="K75" s="52"/>
      <c r="L75" s="52"/>
      <c r="M75" s="52"/>
      <c r="N75" s="52"/>
      <c r="O75" s="52"/>
      <c r="P75" s="52"/>
      <c r="Q75" s="52"/>
      <c r="R75" s="52"/>
      <c r="S75" s="52"/>
      <c r="T75" s="52"/>
      <c r="U75" s="52"/>
      <c r="V75" s="52"/>
      <c r="W75" s="52"/>
      <c r="X75" s="52"/>
      <c r="Y75" s="52"/>
    </row>
    <row r="76" ht="15.75" customHeight="1">
      <c r="A76" s="24"/>
      <c r="B76" s="52"/>
      <c r="C76" s="52"/>
      <c r="D76" s="52"/>
      <c r="E76" s="52"/>
      <c r="F76" s="52"/>
      <c r="G76" s="52"/>
      <c r="H76" s="52"/>
      <c r="I76" s="52"/>
      <c r="J76" s="52"/>
      <c r="K76" s="52"/>
      <c r="L76" s="52"/>
      <c r="M76" s="52"/>
      <c r="N76" s="52"/>
      <c r="O76" s="52"/>
      <c r="P76" s="52"/>
      <c r="Q76" s="52"/>
      <c r="R76" s="52"/>
      <c r="S76" s="52"/>
      <c r="T76" s="52"/>
      <c r="U76" s="52"/>
      <c r="V76" s="52"/>
      <c r="W76" s="52"/>
      <c r="X76" s="52"/>
      <c r="Y76" s="52"/>
    </row>
    <row r="77" ht="15.75" customHeight="1">
      <c r="A77" s="24"/>
      <c r="B77" s="52"/>
      <c r="C77" s="52"/>
      <c r="D77" s="52"/>
      <c r="E77" s="52"/>
      <c r="F77" s="52"/>
      <c r="G77" s="52"/>
      <c r="H77" s="52"/>
      <c r="I77" s="52"/>
      <c r="J77" s="52"/>
      <c r="K77" s="52"/>
      <c r="L77" s="52"/>
      <c r="M77" s="52"/>
      <c r="N77" s="52"/>
      <c r="O77" s="52"/>
      <c r="P77" s="52"/>
      <c r="Q77" s="52"/>
      <c r="R77" s="52"/>
      <c r="S77" s="52"/>
      <c r="T77" s="52"/>
      <c r="U77" s="52"/>
      <c r="V77" s="52"/>
      <c r="W77" s="52"/>
      <c r="X77" s="52"/>
      <c r="Y77" s="52"/>
    </row>
    <row r="78" ht="15.75" customHeight="1">
      <c r="A78" s="24"/>
      <c r="B78" s="52"/>
      <c r="C78" s="52"/>
      <c r="D78" s="52"/>
      <c r="E78" s="52"/>
      <c r="F78" s="52"/>
      <c r="G78" s="52"/>
      <c r="H78" s="52"/>
      <c r="I78" s="52"/>
      <c r="J78" s="52"/>
      <c r="K78" s="52"/>
      <c r="L78" s="52"/>
      <c r="M78" s="52"/>
      <c r="N78" s="52"/>
      <c r="O78" s="52"/>
      <c r="P78" s="52"/>
      <c r="Q78" s="52"/>
      <c r="R78" s="52"/>
      <c r="S78" s="52"/>
      <c r="T78" s="52"/>
      <c r="U78" s="52"/>
      <c r="V78" s="52"/>
      <c r="W78" s="52"/>
      <c r="X78" s="52"/>
      <c r="Y78" s="52"/>
    </row>
    <row r="79" ht="15.75" customHeight="1">
      <c r="A79" s="24"/>
      <c r="B79" s="52"/>
      <c r="C79" s="52"/>
      <c r="D79" s="52"/>
      <c r="E79" s="52"/>
      <c r="F79" s="52"/>
      <c r="G79" s="52"/>
      <c r="H79" s="52"/>
      <c r="I79" s="52"/>
      <c r="J79" s="52"/>
      <c r="K79" s="52"/>
      <c r="L79" s="52"/>
      <c r="M79" s="52"/>
      <c r="N79" s="52"/>
      <c r="O79" s="52"/>
      <c r="P79" s="52"/>
      <c r="Q79" s="52"/>
      <c r="R79" s="52"/>
      <c r="S79" s="52"/>
      <c r="T79" s="52"/>
      <c r="U79" s="52"/>
      <c r="V79" s="52"/>
      <c r="W79" s="52"/>
      <c r="X79" s="52"/>
      <c r="Y79" s="52"/>
    </row>
    <row r="80" ht="15.75" customHeight="1">
      <c r="A80" s="24"/>
      <c r="B80" s="52"/>
      <c r="C80" s="52"/>
      <c r="D80" s="52"/>
      <c r="E80" s="52"/>
      <c r="F80" s="52"/>
      <c r="G80" s="52"/>
      <c r="H80" s="52"/>
      <c r="I80" s="52"/>
      <c r="J80" s="52"/>
      <c r="K80" s="52"/>
      <c r="L80" s="52"/>
      <c r="M80" s="52"/>
      <c r="N80" s="52"/>
      <c r="O80" s="52"/>
      <c r="P80" s="52"/>
      <c r="Q80" s="52"/>
      <c r="R80" s="52"/>
      <c r="S80" s="52"/>
      <c r="T80" s="52"/>
      <c r="U80" s="52"/>
      <c r="V80" s="52"/>
      <c r="W80" s="52"/>
      <c r="X80" s="52"/>
      <c r="Y80" s="52"/>
    </row>
    <row r="81" ht="15.75" customHeight="1">
      <c r="A81" s="24"/>
      <c r="B81" s="52"/>
      <c r="C81" s="52"/>
      <c r="D81" s="52"/>
      <c r="E81" s="52"/>
      <c r="F81" s="52"/>
      <c r="G81" s="52"/>
      <c r="H81" s="52"/>
      <c r="I81" s="52"/>
      <c r="J81" s="52"/>
      <c r="K81" s="52"/>
      <c r="L81" s="52"/>
      <c r="M81" s="52"/>
      <c r="N81" s="52"/>
      <c r="O81" s="52"/>
      <c r="P81" s="52"/>
      <c r="Q81" s="52"/>
      <c r="R81" s="52"/>
      <c r="S81" s="52"/>
      <c r="T81" s="52"/>
      <c r="U81" s="52"/>
      <c r="V81" s="52"/>
      <c r="W81" s="52"/>
      <c r="X81" s="52"/>
      <c r="Y81" s="52"/>
    </row>
    <row r="82" ht="15.75" customHeight="1">
      <c r="A82" s="24"/>
      <c r="B82" s="52"/>
      <c r="C82" s="52"/>
      <c r="D82" s="52"/>
      <c r="E82" s="52"/>
      <c r="F82" s="52"/>
      <c r="G82" s="52"/>
      <c r="H82" s="52"/>
      <c r="I82" s="52"/>
      <c r="J82" s="52"/>
      <c r="K82" s="52"/>
      <c r="L82" s="52"/>
      <c r="M82" s="52"/>
      <c r="N82" s="52"/>
      <c r="O82" s="52"/>
      <c r="P82" s="52"/>
      <c r="Q82" s="52"/>
      <c r="R82" s="52"/>
      <c r="S82" s="52"/>
      <c r="T82" s="52"/>
      <c r="U82" s="52"/>
      <c r="V82" s="52"/>
      <c r="W82" s="52"/>
      <c r="X82" s="52"/>
      <c r="Y82" s="52"/>
    </row>
    <row r="83" ht="15.75" customHeight="1">
      <c r="A83" s="24"/>
      <c r="B83" s="52"/>
      <c r="C83" s="52"/>
      <c r="D83" s="52"/>
      <c r="E83" s="52"/>
      <c r="F83" s="52"/>
      <c r="G83" s="52"/>
      <c r="H83" s="52"/>
      <c r="I83" s="52"/>
      <c r="J83" s="52"/>
      <c r="K83" s="52"/>
      <c r="L83" s="52"/>
      <c r="M83" s="52"/>
      <c r="N83" s="52"/>
      <c r="O83" s="52"/>
      <c r="P83" s="52"/>
      <c r="Q83" s="52"/>
      <c r="R83" s="52"/>
      <c r="S83" s="52"/>
      <c r="T83" s="52"/>
      <c r="U83" s="52"/>
      <c r="V83" s="52"/>
      <c r="W83" s="52"/>
      <c r="X83" s="52"/>
      <c r="Y83" s="52"/>
    </row>
    <row r="84" ht="15.75" customHeight="1">
      <c r="A84" s="24"/>
      <c r="B84" s="52"/>
      <c r="C84" s="52"/>
      <c r="D84" s="52"/>
      <c r="E84" s="52"/>
      <c r="F84" s="52"/>
      <c r="G84" s="52"/>
      <c r="H84" s="52"/>
      <c r="I84" s="52"/>
      <c r="J84" s="52"/>
      <c r="K84" s="52"/>
      <c r="L84" s="52"/>
      <c r="M84" s="52"/>
      <c r="N84" s="52"/>
      <c r="O84" s="52"/>
      <c r="P84" s="52"/>
      <c r="Q84" s="52"/>
      <c r="R84" s="52"/>
      <c r="S84" s="52"/>
      <c r="T84" s="52"/>
      <c r="U84" s="52"/>
      <c r="V84" s="52"/>
      <c r="W84" s="52"/>
      <c r="X84" s="52"/>
      <c r="Y84" s="52"/>
    </row>
    <row r="85" ht="15.75" customHeight="1">
      <c r="A85" s="24"/>
      <c r="B85" s="52"/>
      <c r="C85" s="52"/>
      <c r="D85" s="52"/>
      <c r="E85" s="52"/>
      <c r="F85" s="52"/>
      <c r="G85" s="52"/>
      <c r="H85" s="52"/>
      <c r="I85" s="52"/>
      <c r="J85" s="52"/>
      <c r="K85" s="52"/>
      <c r="L85" s="52"/>
      <c r="M85" s="52"/>
      <c r="N85" s="52"/>
      <c r="O85" s="52"/>
      <c r="P85" s="52"/>
      <c r="Q85" s="52"/>
      <c r="R85" s="52"/>
      <c r="S85" s="52"/>
      <c r="T85" s="52"/>
      <c r="U85" s="52"/>
      <c r="V85" s="52"/>
      <c r="W85" s="52"/>
      <c r="X85" s="52"/>
      <c r="Y85" s="52"/>
    </row>
    <row r="86" ht="15.75" customHeight="1">
      <c r="A86" s="24"/>
      <c r="B86" s="52"/>
      <c r="C86" s="52"/>
      <c r="D86" s="52"/>
      <c r="E86" s="52"/>
      <c r="F86" s="52"/>
      <c r="G86" s="52"/>
      <c r="H86" s="52"/>
      <c r="I86" s="52"/>
      <c r="J86" s="52"/>
      <c r="K86" s="52"/>
      <c r="L86" s="52"/>
      <c r="M86" s="52"/>
      <c r="N86" s="52"/>
      <c r="O86" s="52"/>
      <c r="P86" s="52"/>
      <c r="Q86" s="52"/>
      <c r="R86" s="52"/>
      <c r="S86" s="52"/>
      <c r="T86" s="52"/>
      <c r="U86" s="52"/>
      <c r="V86" s="52"/>
      <c r="W86" s="52"/>
      <c r="X86" s="52"/>
      <c r="Y86" s="52"/>
    </row>
    <row r="87" ht="15.75" customHeight="1">
      <c r="A87" s="24"/>
      <c r="B87" s="52"/>
      <c r="C87" s="52"/>
      <c r="D87" s="52"/>
      <c r="E87" s="52"/>
      <c r="F87" s="52"/>
      <c r="G87" s="52"/>
      <c r="H87" s="52"/>
      <c r="I87" s="52"/>
      <c r="J87" s="52"/>
      <c r="K87" s="52"/>
      <c r="L87" s="52"/>
      <c r="M87" s="52"/>
      <c r="N87" s="52"/>
      <c r="O87" s="52"/>
      <c r="P87" s="52"/>
      <c r="Q87" s="52"/>
      <c r="R87" s="52"/>
      <c r="S87" s="52"/>
      <c r="T87" s="52"/>
      <c r="U87" s="52"/>
      <c r="V87" s="52"/>
      <c r="W87" s="52"/>
      <c r="X87" s="52"/>
      <c r="Y87" s="52"/>
    </row>
    <row r="88" ht="15.75" customHeight="1">
      <c r="A88" s="24"/>
      <c r="B88" s="52"/>
      <c r="C88" s="52"/>
      <c r="D88" s="52"/>
      <c r="E88" s="52"/>
      <c r="F88" s="52"/>
      <c r="G88" s="52"/>
      <c r="H88" s="52"/>
      <c r="I88" s="52"/>
      <c r="J88" s="52"/>
      <c r="K88" s="52"/>
      <c r="L88" s="52"/>
      <c r="M88" s="52"/>
      <c r="N88" s="52"/>
      <c r="O88" s="52"/>
      <c r="P88" s="52"/>
      <c r="Q88" s="52"/>
      <c r="R88" s="52"/>
      <c r="S88" s="52"/>
      <c r="T88" s="52"/>
      <c r="U88" s="52"/>
      <c r="V88" s="52"/>
      <c r="W88" s="52"/>
      <c r="X88" s="52"/>
      <c r="Y88" s="52"/>
    </row>
    <row r="89" ht="15.75" customHeight="1">
      <c r="A89" s="24"/>
      <c r="B89" s="52"/>
      <c r="C89" s="52"/>
      <c r="D89" s="52"/>
      <c r="E89" s="52"/>
      <c r="F89" s="52"/>
      <c r="G89" s="52"/>
      <c r="H89" s="52"/>
      <c r="I89" s="52"/>
      <c r="J89" s="52"/>
      <c r="K89" s="52"/>
      <c r="L89" s="52"/>
      <c r="M89" s="52"/>
      <c r="N89" s="52"/>
      <c r="O89" s="52"/>
      <c r="P89" s="52"/>
      <c r="Q89" s="52"/>
      <c r="R89" s="52"/>
      <c r="S89" s="52"/>
      <c r="T89" s="52"/>
      <c r="U89" s="52"/>
      <c r="V89" s="52"/>
      <c r="W89" s="52"/>
      <c r="X89" s="52"/>
      <c r="Y89" s="52"/>
    </row>
    <row r="90" ht="15.75" customHeight="1">
      <c r="A90" s="24"/>
      <c r="B90" s="52"/>
      <c r="C90" s="52"/>
      <c r="D90" s="52"/>
      <c r="E90" s="52"/>
      <c r="F90" s="52"/>
      <c r="G90" s="52"/>
      <c r="H90" s="52"/>
      <c r="I90" s="52"/>
      <c r="J90" s="52"/>
      <c r="K90" s="52"/>
      <c r="L90" s="52"/>
      <c r="M90" s="52"/>
      <c r="N90" s="52"/>
      <c r="O90" s="52"/>
      <c r="P90" s="52"/>
      <c r="Q90" s="52"/>
      <c r="R90" s="52"/>
      <c r="S90" s="52"/>
      <c r="T90" s="52"/>
      <c r="U90" s="52"/>
      <c r="V90" s="52"/>
      <c r="W90" s="52"/>
      <c r="X90" s="52"/>
      <c r="Y90" s="52"/>
    </row>
    <row r="91" ht="15.75" customHeight="1">
      <c r="A91" s="24"/>
      <c r="B91" s="52"/>
      <c r="C91" s="52"/>
      <c r="D91" s="52"/>
      <c r="E91" s="52"/>
      <c r="F91" s="52"/>
      <c r="G91" s="52"/>
      <c r="H91" s="52"/>
      <c r="I91" s="52"/>
      <c r="J91" s="52"/>
      <c r="K91" s="52"/>
      <c r="L91" s="52"/>
      <c r="M91" s="52"/>
      <c r="N91" s="52"/>
      <c r="O91" s="52"/>
      <c r="P91" s="52"/>
      <c r="Q91" s="52"/>
      <c r="R91" s="52"/>
      <c r="S91" s="52"/>
      <c r="T91" s="52"/>
      <c r="U91" s="52"/>
      <c r="V91" s="52"/>
      <c r="W91" s="52"/>
      <c r="X91" s="52"/>
      <c r="Y91" s="52"/>
    </row>
    <row r="92" ht="15.75" customHeight="1">
      <c r="A92" s="24"/>
      <c r="B92" s="52"/>
      <c r="C92" s="52"/>
      <c r="D92" s="52"/>
      <c r="E92" s="52"/>
      <c r="F92" s="52"/>
      <c r="G92" s="52"/>
      <c r="H92" s="52"/>
      <c r="I92" s="52"/>
      <c r="J92" s="52"/>
      <c r="K92" s="52"/>
      <c r="L92" s="52"/>
      <c r="M92" s="52"/>
      <c r="N92" s="52"/>
      <c r="O92" s="52"/>
      <c r="P92" s="52"/>
      <c r="Q92" s="52"/>
      <c r="R92" s="52"/>
      <c r="S92" s="52"/>
      <c r="T92" s="52"/>
      <c r="U92" s="52"/>
      <c r="V92" s="52"/>
      <c r="W92" s="52"/>
      <c r="X92" s="52"/>
      <c r="Y92" s="52"/>
    </row>
    <row r="93" ht="15.75" customHeight="1">
      <c r="A93" s="24"/>
      <c r="B93" s="52"/>
      <c r="C93" s="52"/>
      <c r="D93" s="52"/>
      <c r="E93" s="52"/>
      <c r="F93" s="52"/>
      <c r="G93" s="52"/>
      <c r="H93" s="52"/>
      <c r="I93" s="52"/>
      <c r="J93" s="52"/>
      <c r="K93" s="52"/>
      <c r="L93" s="52"/>
      <c r="M93" s="52"/>
      <c r="N93" s="52"/>
      <c r="O93" s="52"/>
      <c r="P93" s="52"/>
      <c r="Q93" s="52"/>
      <c r="R93" s="52"/>
      <c r="S93" s="52"/>
      <c r="T93" s="52"/>
      <c r="U93" s="52"/>
      <c r="V93" s="52"/>
      <c r="W93" s="52"/>
      <c r="X93" s="52"/>
      <c r="Y93" s="52"/>
    </row>
    <row r="94" ht="15.75" customHeight="1">
      <c r="A94" s="24"/>
      <c r="B94" s="52"/>
      <c r="C94" s="52"/>
      <c r="D94" s="52"/>
      <c r="E94" s="52"/>
      <c r="F94" s="52"/>
      <c r="G94" s="52"/>
      <c r="H94" s="52"/>
      <c r="I94" s="52"/>
      <c r="J94" s="52"/>
      <c r="K94" s="52"/>
      <c r="L94" s="52"/>
      <c r="M94" s="52"/>
      <c r="N94" s="52"/>
      <c r="O94" s="52"/>
      <c r="P94" s="52"/>
      <c r="Q94" s="52"/>
      <c r="R94" s="52"/>
      <c r="S94" s="52"/>
      <c r="T94" s="52"/>
      <c r="U94" s="52"/>
      <c r="V94" s="52"/>
      <c r="W94" s="52"/>
      <c r="X94" s="52"/>
      <c r="Y94" s="52"/>
    </row>
    <row r="95" ht="15.75" customHeight="1">
      <c r="A95" s="24"/>
      <c r="B95" s="52"/>
      <c r="C95" s="52"/>
      <c r="D95" s="52"/>
      <c r="E95" s="52"/>
      <c r="F95" s="52"/>
      <c r="G95" s="52"/>
      <c r="H95" s="52"/>
      <c r="I95" s="52"/>
      <c r="J95" s="52"/>
      <c r="K95" s="52"/>
      <c r="L95" s="52"/>
      <c r="M95" s="52"/>
      <c r="N95" s="52"/>
      <c r="O95" s="52"/>
      <c r="P95" s="52"/>
      <c r="Q95" s="52"/>
      <c r="R95" s="52"/>
      <c r="S95" s="52"/>
      <c r="T95" s="52"/>
      <c r="U95" s="52"/>
      <c r="V95" s="52"/>
      <c r="W95" s="52"/>
      <c r="X95" s="52"/>
      <c r="Y95" s="52"/>
    </row>
    <row r="96" ht="15.75" customHeight="1">
      <c r="A96" s="24"/>
      <c r="B96" s="52"/>
      <c r="C96" s="52"/>
      <c r="D96" s="52"/>
      <c r="E96" s="52"/>
      <c r="F96" s="52"/>
      <c r="G96" s="52"/>
      <c r="H96" s="52"/>
      <c r="I96" s="52"/>
      <c r="J96" s="52"/>
      <c r="K96" s="52"/>
      <c r="L96" s="52"/>
      <c r="M96" s="52"/>
      <c r="N96" s="52"/>
      <c r="O96" s="52"/>
      <c r="P96" s="52"/>
      <c r="Q96" s="52"/>
      <c r="R96" s="52"/>
      <c r="S96" s="52"/>
      <c r="T96" s="52"/>
      <c r="U96" s="52"/>
      <c r="V96" s="52"/>
      <c r="W96" s="52"/>
      <c r="X96" s="52"/>
      <c r="Y96" s="52"/>
    </row>
    <row r="97" ht="15.75" customHeight="1">
      <c r="A97" s="24"/>
      <c r="B97" s="52"/>
      <c r="C97" s="52"/>
      <c r="D97" s="52"/>
      <c r="E97" s="52"/>
      <c r="F97" s="52"/>
      <c r="G97" s="52"/>
      <c r="H97" s="52"/>
      <c r="I97" s="52"/>
      <c r="J97" s="52"/>
      <c r="K97" s="52"/>
      <c r="L97" s="52"/>
      <c r="M97" s="52"/>
      <c r="N97" s="52"/>
      <c r="O97" s="52"/>
      <c r="P97" s="52"/>
      <c r="Q97" s="52"/>
      <c r="R97" s="52"/>
      <c r="S97" s="52"/>
      <c r="T97" s="52"/>
      <c r="U97" s="52"/>
      <c r="V97" s="52"/>
      <c r="W97" s="52"/>
      <c r="X97" s="52"/>
      <c r="Y97" s="52"/>
    </row>
    <row r="98" ht="15.75" customHeight="1">
      <c r="A98" s="24"/>
      <c r="B98" s="52"/>
      <c r="C98" s="52"/>
      <c r="D98" s="52"/>
      <c r="E98" s="52"/>
      <c r="F98" s="52"/>
      <c r="G98" s="52"/>
      <c r="H98" s="52"/>
      <c r="I98" s="52"/>
      <c r="J98" s="52"/>
      <c r="K98" s="52"/>
      <c r="L98" s="52"/>
      <c r="M98" s="52"/>
      <c r="N98" s="52"/>
      <c r="O98" s="52"/>
      <c r="P98" s="52"/>
      <c r="Q98" s="52"/>
      <c r="R98" s="52"/>
      <c r="S98" s="52"/>
      <c r="T98" s="52"/>
      <c r="U98" s="52"/>
      <c r="V98" s="52"/>
      <c r="W98" s="52"/>
      <c r="X98" s="52"/>
      <c r="Y98" s="52"/>
    </row>
    <row r="99" ht="15.75" customHeight="1">
      <c r="A99" s="24"/>
      <c r="B99" s="52"/>
      <c r="C99" s="52"/>
      <c r="D99" s="52"/>
      <c r="E99" s="52"/>
      <c r="F99" s="52"/>
      <c r="G99" s="52"/>
      <c r="H99" s="52"/>
      <c r="I99" s="52"/>
      <c r="J99" s="52"/>
      <c r="K99" s="52"/>
      <c r="L99" s="52"/>
      <c r="M99" s="52"/>
      <c r="N99" s="52"/>
      <c r="O99" s="52"/>
      <c r="P99" s="52"/>
      <c r="Q99" s="52"/>
      <c r="R99" s="52"/>
      <c r="S99" s="52"/>
      <c r="T99" s="52"/>
      <c r="U99" s="52"/>
      <c r="V99" s="52"/>
      <c r="W99" s="52"/>
      <c r="X99" s="52"/>
      <c r="Y99" s="52"/>
    </row>
    <row r="100" ht="15.75" customHeight="1">
      <c r="A100" s="24"/>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row>
    <row r="101" ht="15.75" customHeight="1">
      <c r="A101" s="24"/>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row>
    <row r="102" ht="15.75" customHeight="1">
      <c r="A102" s="24"/>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row>
    <row r="103" ht="15.75" customHeight="1">
      <c r="A103" s="24"/>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row>
    <row r="104" ht="15.75" customHeight="1">
      <c r="A104" s="24"/>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row>
    <row r="105" ht="15.75" customHeight="1">
      <c r="A105" s="24"/>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row>
    <row r="106" ht="15.75" customHeight="1">
      <c r="A106" s="24"/>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row>
    <row r="107" ht="15.75" customHeight="1">
      <c r="A107" s="24"/>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row>
    <row r="108" ht="15.75" customHeight="1">
      <c r="A108" s="24"/>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row>
    <row r="109" ht="15.75" customHeight="1">
      <c r="A109" s="24"/>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row>
    <row r="110" ht="15.75" customHeight="1">
      <c r="A110" s="24"/>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row>
    <row r="111" ht="15.75" customHeight="1">
      <c r="A111" s="24"/>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row>
    <row r="112" ht="15.75" customHeight="1">
      <c r="A112" s="24"/>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row>
    <row r="113" ht="15.75" customHeight="1">
      <c r="A113" s="24"/>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row>
    <row r="114" ht="15.75" customHeight="1">
      <c r="A114" s="24"/>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row>
    <row r="115" ht="15.75" customHeight="1">
      <c r="A115" s="24"/>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row>
    <row r="116" ht="15.75" customHeight="1">
      <c r="A116" s="24"/>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row>
    <row r="117" ht="15.75" customHeight="1">
      <c r="A117" s="24"/>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row>
    <row r="118" ht="15.75" customHeight="1">
      <c r="A118" s="24"/>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row>
    <row r="119" ht="15.75" customHeight="1">
      <c r="A119" s="24"/>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row>
    <row r="120" ht="15.75" customHeight="1">
      <c r="A120" s="24"/>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row>
    <row r="121" ht="15.75" customHeight="1">
      <c r="A121" s="24"/>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row>
    <row r="122" ht="15.75" customHeight="1">
      <c r="A122" s="24"/>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row>
    <row r="123" ht="15.75" customHeight="1">
      <c r="A123" s="24"/>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row>
    <row r="124" ht="15.75" customHeight="1">
      <c r="A124" s="24"/>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row>
    <row r="125" ht="15.75" customHeight="1">
      <c r="A125" s="24"/>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row>
    <row r="126" ht="15.75" customHeight="1">
      <c r="A126" s="24"/>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row>
    <row r="127" ht="15.75" customHeight="1">
      <c r="A127" s="24"/>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row>
    <row r="128" ht="15.75" customHeight="1">
      <c r="A128" s="24"/>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row>
    <row r="129" ht="15.75" customHeight="1">
      <c r="A129" s="24"/>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row>
    <row r="130" ht="15.75" customHeight="1">
      <c r="A130" s="24"/>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row>
    <row r="131" ht="15.75" customHeight="1">
      <c r="A131" s="24"/>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row>
    <row r="132" ht="15.75" customHeight="1">
      <c r="A132" s="24"/>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row>
    <row r="133" ht="15.75" customHeight="1">
      <c r="A133" s="24"/>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row>
    <row r="134" ht="15.75" customHeight="1">
      <c r="A134" s="24"/>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row>
    <row r="135" ht="15.75" customHeight="1">
      <c r="A135" s="24"/>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row>
    <row r="136" ht="15.75" customHeight="1">
      <c r="A136" s="24"/>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row>
    <row r="137" ht="15.75" customHeight="1">
      <c r="A137" s="24"/>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row>
    <row r="138" ht="15.75" customHeight="1">
      <c r="A138" s="24"/>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row>
    <row r="139" ht="15.75" customHeight="1">
      <c r="A139" s="24"/>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row>
    <row r="140" ht="15.75" customHeight="1">
      <c r="A140" s="24"/>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row>
    <row r="141" ht="15.75" customHeight="1">
      <c r="A141" s="24"/>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row>
    <row r="142" ht="15.75" customHeight="1">
      <c r="A142" s="24"/>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row>
    <row r="143" ht="15.75" customHeight="1">
      <c r="A143" s="24"/>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row>
    <row r="144" ht="15.75" customHeight="1">
      <c r="A144" s="24"/>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row>
    <row r="145" ht="15.75" customHeight="1">
      <c r="A145" s="24"/>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row>
    <row r="146" ht="15.75" customHeight="1">
      <c r="A146" s="24"/>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row>
    <row r="147" ht="15.75" customHeight="1">
      <c r="A147" s="24"/>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row>
    <row r="148" ht="15.75" customHeight="1">
      <c r="A148" s="24"/>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row>
    <row r="149" ht="15.75" customHeight="1">
      <c r="A149" s="24"/>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row>
    <row r="150" ht="15.75" customHeight="1">
      <c r="A150" s="24"/>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row>
    <row r="151" ht="15.75" customHeight="1">
      <c r="A151" s="24"/>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row>
    <row r="152" ht="15.75" customHeight="1">
      <c r="A152" s="24"/>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row>
    <row r="153" ht="15.75" customHeight="1">
      <c r="A153" s="24"/>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row>
    <row r="154" ht="15.75" customHeight="1">
      <c r="A154" s="24"/>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row>
    <row r="155" ht="15.75" customHeight="1">
      <c r="A155" s="24"/>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row>
    <row r="156" ht="15.75" customHeight="1">
      <c r="A156" s="24"/>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row>
    <row r="157" ht="15.75" customHeight="1">
      <c r="A157" s="24"/>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row>
    <row r="158" ht="15.75" customHeight="1">
      <c r="A158" s="24"/>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row>
    <row r="159" ht="15.75" customHeight="1">
      <c r="A159" s="24"/>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row>
    <row r="160" ht="15.75" customHeight="1">
      <c r="A160" s="24"/>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row>
    <row r="161" ht="15.75" customHeight="1">
      <c r="A161" s="24"/>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row>
    <row r="162" ht="15.75" customHeight="1">
      <c r="A162" s="24"/>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row>
    <row r="163" ht="15.75" customHeight="1">
      <c r="A163" s="24"/>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row>
    <row r="164" ht="15.75" customHeight="1">
      <c r="A164" s="24"/>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row>
    <row r="165" ht="15.75" customHeight="1">
      <c r="A165" s="24"/>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row>
    <row r="166" ht="15.75" customHeight="1">
      <c r="A166" s="24"/>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row>
    <row r="167" ht="15.75" customHeight="1">
      <c r="A167" s="24"/>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row>
    <row r="168" ht="15.75" customHeight="1">
      <c r="A168" s="24"/>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row>
    <row r="169" ht="15.75" customHeight="1">
      <c r="A169" s="24"/>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row>
    <row r="170" ht="15.75" customHeight="1">
      <c r="A170" s="24"/>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row>
    <row r="171" ht="15.75" customHeight="1">
      <c r="A171" s="24"/>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row>
    <row r="172" ht="15.75" customHeight="1">
      <c r="A172" s="24"/>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row>
    <row r="173" ht="15.75" customHeight="1">
      <c r="A173" s="24"/>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row>
    <row r="174" ht="15.75" customHeight="1">
      <c r="A174" s="24"/>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row>
    <row r="175" ht="15.75" customHeight="1">
      <c r="A175" s="24"/>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row>
    <row r="176" ht="15.75" customHeight="1">
      <c r="A176" s="24"/>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row>
    <row r="177" ht="15.75" customHeight="1">
      <c r="A177" s="24"/>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row>
    <row r="178" ht="15.75" customHeight="1">
      <c r="A178" s="24"/>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row>
    <row r="179" ht="15.75" customHeight="1">
      <c r="A179" s="24"/>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row>
    <row r="180" ht="15.75" customHeight="1">
      <c r="A180" s="24"/>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row>
    <row r="181" ht="15.75" customHeight="1">
      <c r="A181" s="24"/>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row>
    <row r="182" ht="15.75" customHeight="1">
      <c r="A182" s="24"/>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row>
    <row r="183" ht="15.75" customHeight="1">
      <c r="A183" s="24"/>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row>
    <row r="184" ht="15.75" customHeight="1">
      <c r="A184" s="24"/>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row>
    <row r="185" ht="15.75" customHeight="1">
      <c r="A185" s="24"/>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row>
    <row r="186" ht="15.75" customHeight="1">
      <c r="A186" s="24"/>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row>
    <row r="187" ht="15.75" customHeight="1">
      <c r="A187" s="24"/>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row>
    <row r="188" ht="15.75" customHeight="1">
      <c r="A188" s="24"/>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row>
    <row r="189" ht="15.75" customHeight="1">
      <c r="A189" s="24"/>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row>
    <row r="190" ht="15.75" customHeight="1">
      <c r="A190" s="24"/>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row>
    <row r="191" ht="15.75" customHeight="1">
      <c r="A191" s="24"/>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row>
    <row r="192" ht="15.75" customHeight="1">
      <c r="A192" s="24"/>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row>
    <row r="193" ht="15.75" customHeight="1">
      <c r="A193" s="24"/>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row>
    <row r="194" ht="15.75" customHeight="1">
      <c r="A194" s="24"/>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row>
    <row r="195" ht="15.75" customHeight="1">
      <c r="A195" s="24"/>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row>
    <row r="196" ht="15.75" customHeight="1">
      <c r="A196" s="24"/>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row>
    <row r="197" ht="15.75" customHeight="1">
      <c r="A197" s="24"/>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row>
    <row r="198" ht="15.75" customHeight="1">
      <c r="A198" s="24"/>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row>
    <row r="199" ht="15.75" customHeight="1">
      <c r="A199" s="24"/>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row>
    <row r="200" ht="15.75" customHeight="1">
      <c r="A200" s="24"/>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row>
    <row r="201" ht="15.75" customHeight="1">
      <c r="A201" s="24"/>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row>
    <row r="202" ht="15.75" customHeight="1">
      <c r="A202" s="24"/>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row>
    <row r="203" ht="15.75" customHeight="1">
      <c r="A203" s="24"/>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row>
    <row r="204" ht="15.75" customHeight="1">
      <c r="A204" s="24"/>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row>
    <row r="205" ht="15.75" customHeight="1">
      <c r="A205" s="24"/>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row>
    <row r="206" ht="15.75" customHeight="1">
      <c r="A206" s="24"/>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row>
    <row r="207" ht="15.75" customHeight="1">
      <c r="A207" s="24"/>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row>
    <row r="208" ht="15.75" customHeight="1">
      <c r="A208" s="24"/>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row>
    <row r="209" ht="15.75" customHeight="1">
      <c r="A209" s="24"/>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row>
    <row r="210" ht="15.75" customHeight="1">
      <c r="A210" s="24"/>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row>
    <row r="211" ht="15.75" customHeight="1">
      <c r="A211" s="24"/>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row>
    <row r="212" ht="15.75" customHeight="1">
      <c r="A212" s="24"/>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row>
    <row r="213" ht="15.75" customHeight="1">
      <c r="A213" s="24"/>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row>
    <row r="214" ht="15.75" customHeight="1">
      <c r="A214" s="24"/>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row>
    <row r="215" ht="15.75" customHeight="1">
      <c r="A215" s="24"/>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row>
    <row r="216" ht="15.75" customHeight="1">
      <c r="A216" s="24"/>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row>
    <row r="217" ht="15.75" customHeight="1">
      <c r="A217" s="24"/>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row>
    <row r="218" ht="15.75" customHeight="1">
      <c r="A218" s="24"/>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row>
    <row r="219" ht="15.75" customHeight="1">
      <c r="A219" s="24"/>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row>
    <row r="220" ht="15.75" customHeight="1">
      <c r="A220" s="24"/>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row>
    <row r="221" ht="15.75" customHeight="1">
      <c r="A221" s="24"/>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row>
    <row r="222" ht="15.75" customHeight="1">
      <c r="A222" s="24"/>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row>
    <row r="223" ht="15.75" customHeight="1">
      <c r="A223" s="24"/>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row>
    <row r="224" ht="15.75" customHeight="1">
      <c r="A224" s="24"/>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row>
    <row r="225" ht="15.75" customHeight="1">
      <c r="A225" s="24"/>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row>
    <row r="226" ht="15.75" customHeight="1">
      <c r="A226" s="24"/>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row>
    <row r="227" ht="15.75" customHeight="1">
      <c r="A227" s="24"/>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row>
    <row r="228" ht="15.75" customHeight="1">
      <c r="A228" s="24"/>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row>
    <row r="229" ht="15.75" customHeight="1">
      <c r="A229" s="24"/>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row>
    <row r="230" ht="15.75" customHeight="1">
      <c r="A230" s="24"/>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row>
    <row r="231" ht="15.75" customHeight="1">
      <c r="A231" s="24"/>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row>
    <row r="232" ht="15.75" customHeight="1">
      <c r="A232" s="24"/>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row>
    <row r="233" ht="15.75" customHeight="1">
      <c r="A233" s="24"/>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row>
    <row r="234" ht="15.75" customHeight="1">
      <c r="A234" s="24"/>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row>
    <row r="235" ht="15.75" customHeight="1">
      <c r="A235" s="24"/>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row>
    <row r="236" ht="15.75" customHeight="1">
      <c r="A236" s="24"/>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row>
    <row r="237" ht="15.75" customHeight="1">
      <c r="A237" s="24"/>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row>
    <row r="238" ht="15.75" customHeight="1">
      <c r="A238" s="24"/>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row>
    <row r="239" ht="15.75" customHeight="1">
      <c r="A239" s="24"/>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row>
    <row r="240" ht="15.75" customHeight="1">
      <c r="A240" s="24"/>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row>
    <row r="241" ht="15.75" customHeight="1">
      <c r="A241" s="24"/>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row>
    <row r="242" ht="15.75" customHeight="1">
      <c r="A242" s="24"/>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row>
    <row r="243" ht="15.75" customHeight="1">
      <c r="A243" s="24"/>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row>
    <row r="244" ht="15.75" customHeight="1">
      <c r="A244" s="24"/>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row>
    <row r="245" ht="15.75" customHeight="1">
      <c r="A245" s="24"/>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row>
    <row r="246" ht="15.75" customHeight="1">
      <c r="A246" s="24"/>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row>
    <row r="247" ht="15.75" customHeight="1">
      <c r="A247" s="24"/>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row>
    <row r="248" ht="15.75" customHeight="1">
      <c r="A248" s="24"/>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row>
    <row r="249" ht="15.75" customHeight="1">
      <c r="A249" s="24"/>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row>
    <row r="250" ht="15.75" customHeight="1">
      <c r="A250" s="24"/>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row>
    <row r="251" ht="15.75" customHeight="1">
      <c r="A251" s="24"/>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row>
    <row r="252" ht="15.75" customHeight="1">
      <c r="A252" s="24"/>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row>
    <row r="253" ht="15.75" customHeight="1">
      <c r="A253" s="24"/>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row>
    <row r="254" ht="15.75" customHeight="1">
      <c r="A254" s="24"/>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row>
    <row r="255" ht="15.75" customHeight="1">
      <c r="A255" s="24"/>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row>
    <row r="256" ht="15.75" customHeight="1">
      <c r="A256" s="24"/>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row>
    <row r="257" ht="15.75" customHeight="1">
      <c r="A257" s="24"/>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row>
    <row r="258" ht="15.75" customHeight="1">
      <c r="A258" s="24"/>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row>
    <row r="259" ht="15.75" customHeight="1">
      <c r="A259" s="24"/>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row>
    <row r="260" ht="15.75" customHeight="1">
      <c r="A260" s="24"/>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row>
    <row r="261" ht="15.75" customHeight="1">
      <c r="A261" s="24"/>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row>
    <row r="262" ht="15.75" customHeight="1">
      <c r="A262" s="24"/>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row>
    <row r="263" ht="15.75" customHeight="1">
      <c r="A263" s="24"/>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row>
    <row r="264" ht="15.75" customHeight="1">
      <c r="A264" s="24"/>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row>
    <row r="265" ht="15.75" customHeight="1">
      <c r="A265" s="24"/>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row>
    <row r="266" ht="15.75" customHeight="1">
      <c r="A266" s="24"/>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row>
    <row r="267" ht="15.75" customHeight="1">
      <c r="A267" s="24"/>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row>
    <row r="268" ht="15.75" customHeight="1">
      <c r="A268" s="24"/>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row>
    <row r="269" ht="15.75" customHeight="1">
      <c r="A269" s="24"/>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row>
    <row r="270" ht="15.75" customHeight="1">
      <c r="A270" s="24"/>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row>
    <row r="271" ht="15.75" customHeight="1">
      <c r="A271" s="24"/>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row>
    <row r="272" ht="15.75" customHeight="1">
      <c r="A272" s="24"/>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row>
    <row r="273" ht="15.75" customHeight="1">
      <c r="A273" s="24"/>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row>
    <row r="274" ht="15.75" customHeight="1">
      <c r="A274" s="24"/>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row>
    <row r="275" ht="15.75" customHeight="1">
      <c r="A275" s="24"/>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row>
    <row r="276" ht="15.75" customHeight="1">
      <c r="A276" s="24"/>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row>
    <row r="277" ht="15.75" customHeight="1">
      <c r="A277" s="24"/>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row>
    <row r="278" ht="15.75" customHeight="1">
      <c r="A278" s="24"/>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row>
    <row r="279" ht="15.75" customHeight="1">
      <c r="A279" s="24"/>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row>
    <row r="280" ht="15.75" customHeight="1">
      <c r="A280" s="24"/>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row>
    <row r="281" ht="15.75" customHeight="1">
      <c r="A281" s="24"/>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row>
    <row r="282" ht="15.75" customHeight="1">
      <c r="A282" s="24"/>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row>
    <row r="283" ht="15.75" customHeight="1">
      <c r="A283" s="24"/>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row>
    <row r="284" ht="15.75" customHeight="1">
      <c r="A284" s="24"/>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row>
    <row r="285" ht="15.75" customHeight="1">
      <c r="A285" s="24"/>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row>
    <row r="286" ht="15.75" customHeight="1">
      <c r="A286" s="24"/>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row>
    <row r="287" ht="15.75" customHeight="1">
      <c r="A287" s="24"/>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row>
    <row r="288" ht="15.75" customHeight="1">
      <c r="A288" s="24"/>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row>
    <row r="289" ht="15.75" customHeight="1">
      <c r="A289" s="24"/>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row>
    <row r="290" ht="15.75" customHeight="1">
      <c r="A290" s="24"/>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row>
    <row r="291" ht="15.75" customHeight="1">
      <c r="A291" s="24"/>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row>
    <row r="292" ht="15.75" customHeight="1">
      <c r="A292" s="24"/>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row>
    <row r="293" ht="15.75" customHeight="1">
      <c r="A293" s="24"/>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row>
    <row r="294" ht="15.75" customHeight="1">
      <c r="A294" s="24"/>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row>
    <row r="295" ht="15.75" customHeight="1">
      <c r="A295" s="24"/>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row>
    <row r="296" ht="15.75" customHeight="1">
      <c r="A296" s="24"/>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row>
    <row r="297" ht="15.75" customHeight="1">
      <c r="A297" s="24"/>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row>
    <row r="298" ht="15.75" customHeight="1">
      <c r="A298" s="24"/>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row>
    <row r="299" ht="15.75" customHeight="1">
      <c r="A299" s="24"/>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row>
    <row r="300" ht="15.75" customHeight="1">
      <c r="A300" s="24"/>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row>
    <row r="301" ht="15.75" customHeight="1">
      <c r="A301" s="24"/>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row>
    <row r="302" ht="15.75" customHeight="1">
      <c r="A302" s="24"/>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row>
    <row r="303" ht="15.75" customHeight="1">
      <c r="A303" s="24"/>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row>
    <row r="304" ht="15.75" customHeight="1">
      <c r="A304" s="24"/>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row>
    <row r="305" ht="15.75" customHeight="1">
      <c r="A305" s="24"/>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row>
    <row r="306" ht="15.75" customHeight="1">
      <c r="A306" s="24"/>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row>
    <row r="307" ht="15.75" customHeight="1">
      <c r="A307" s="24"/>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row>
    <row r="308" ht="15.75" customHeight="1">
      <c r="A308" s="24"/>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row>
    <row r="309" ht="15.75" customHeight="1">
      <c r="A309" s="24"/>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row>
    <row r="310" ht="15.75" customHeight="1">
      <c r="A310" s="24"/>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row>
    <row r="311" ht="15.75" customHeight="1">
      <c r="A311" s="24"/>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row>
    <row r="312" ht="15.75" customHeight="1">
      <c r="A312" s="24"/>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row>
    <row r="313" ht="15.75" customHeight="1">
      <c r="A313" s="24"/>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row>
    <row r="314" ht="15.75" customHeight="1">
      <c r="A314" s="24"/>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row>
    <row r="315" ht="15.75" customHeight="1">
      <c r="A315" s="24"/>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row>
    <row r="316" ht="15.75" customHeight="1">
      <c r="A316" s="24"/>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row>
    <row r="317" ht="15.75" customHeight="1">
      <c r="A317" s="24"/>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row>
    <row r="318" ht="15.75" customHeight="1">
      <c r="A318" s="24"/>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row>
    <row r="319" ht="15.75" customHeight="1">
      <c r="A319" s="24"/>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row>
    <row r="320" ht="15.75" customHeight="1">
      <c r="A320" s="24"/>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row>
    <row r="321" ht="15.75" customHeight="1">
      <c r="A321" s="24"/>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row>
    <row r="322" ht="15.75" customHeight="1">
      <c r="A322" s="24"/>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row>
    <row r="323" ht="15.75" customHeight="1">
      <c r="A323" s="24"/>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row>
    <row r="324" ht="15.75" customHeight="1">
      <c r="A324" s="24"/>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row>
    <row r="325" ht="15.75" customHeight="1">
      <c r="A325" s="24"/>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row>
    <row r="326" ht="15.75" customHeight="1">
      <c r="A326" s="24"/>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row>
    <row r="327" ht="15.75" customHeight="1">
      <c r="A327" s="24"/>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row>
    <row r="328" ht="15.75" customHeight="1">
      <c r="A328" s="24"/>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row>
    <row r="329" ht="15.75" customHeight="1">
      <c r="A329" s="24"/>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row>
    <row r="330" ht="15.75" customHeight="1">
      <c r="A330" s="24"/>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row>
    <row r="331" ht="15.75" customHeight="1">
      <c r="A331" s="24"/>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row>
    <row r="332" ht="15.75" customHeight="1">
      <c r="A332" s="24"/>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row>
    <row r="333" ht="15.75" customHeight="1">
      <c r="A333" s="24"/>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row>
    <row r="334" ht="15.75" customHeight="1">
      <c r="A334" s="24"/>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row>
    <row r="335" ht="15.75" customHeight="1">
      <c r="A335" s="24"/>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row>
    <row r="336" ht="15.75" customHeight="1">
      <c r="A336" s="24"/>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row>
    <row r="337" ht="15.75" customHeight="1">
      <c r="A337" s="24"/>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row>
    <row r="338" ht="15.75" customHeight="1">
      <c r="A338" s="24"/>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row>
    <row r="339" ht="15.75" customHeight="1">
      <c r="A339" s="24"/>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row>
    <row r="340" ht="15.75" customHeight="1">
      <c r="A340" s="24"/>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row>
    <row r="341" ht="15.75" customHeight="1">
      <c r="A341" s="24"/>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row>
    <row r="342" ht="15.75" customHeight="1">
      <c r="A342" s="24"/>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row>
    <row r="343" ht="15.75" customHeight="1">
      <c r="A343" s="24"/>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row>
    <row r="344" ht="15.75" customHeight="1">
      <c r="A344" s="24"/>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row>
    <row r="345" ht="15.75" customHeight="1">
      <c r="A345" s="24"/>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row>
    <row r="346" ht="15.75" customHeight="1">
      <c r="A346" s="24"/>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row>
    <row r="347" ht="15.75" customHeight="1">
      <c r="A347" s="24"/>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row>
    <row r="348" ht="15.75" customHeight="1">
      <c r="A348" s="24"/>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row>
    <row r="349" ht="15.75" customHeight="1">
      <c r="A349" s="24"/>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row>
    <row r="350" ht="15.75" customHeight="1">
      <c r="A350" s="24"/>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row>
    <row r="351" ht="15.75" customHeight="1">
      <c r="A351" s="24"/>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row>
    <row r="352" ht="15.75" customHeight="1">
      <c r="A352" s="24"/>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row>
    <row r="353" ht="15.75" customHeight="1">
      <c r="A353" s="24"/>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row>
    <row r="354" ht="15.75" customHeight="1">
      <c r="A354" s="24"/>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row>
    <row r="355" ht="15.75" customHeight="1">
      <c r="A355" s="24"/>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row>
    <row r="356" ht="15.75" customHeight="1">
      <c r="A356" s="24"/>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row>
    <row r="357" ht="15.75" customHeight="1">
      <c r="A357" s="24"/>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row>
    <row r="358" ht="15.75" customHeight="1">
      <c r="A358" s="24"/>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row>
    <row r="359" ht="15.75" customHeight="1">
      <c r="A359" s="24"/>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row>
    <row r="360" ht="15.75" customHeight="1">
      <c r="A360" s="24"/>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row>
    <row r="361" ht="15.75" customHeight="1">
      <c r="A361" s="24"/>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row>
    <row r="362" ht="15.75" customHeight="1">
      <c r="A362" s="24"/>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row>
    <row r="363" ht="15.75" customHeight="1">
      <c r="A363" s="24"/>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row>
    <row r="364" ht="15.75" customHeight="1">
      <c r="A364" s="24"/>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row>
    <row r="365" ht="15.75" customHeight="1">
      <c r="A365" s="24"/>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row>
    <row r="366" ht="15.75" customHeight="1">
      <c r="A366" s="24"/>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row>
    <row r="367" ht="15.75" customHeight="1">
      <c r="A367" s="24"/>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row>
    <row r="368" ht="15.75" customHeight="1">
      <c r="A368" s="24"/>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row>
    <row r="369" ht="15.75" customHeight="1">
      <c r="A369" s="24"/>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row>
    <row r="370" ht="15.75" customHeight="1">
      <c r="A370" s="24"/>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row>
    <row r="371" ht="15.75" customHeight="1">
      <c r="A371" s="24"/>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row>
    <row r="372" ht="15.75" customHeight="1">
      <c r="A372" s="24"/>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row>
    <row r="373" ht="15.75" customHeight="1">
      <c r="A373" s="24"/>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row>
    <row r="374" ht="15.75" customHeight="1">
      <c r="A374" s="24"/>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row>
    <row r="375" ht="15.75" customHeight="1">
      <c r="A375" s="24"/>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row>
    <row r="376" ht="15.75" customHeight="1">
      <c r="A376" s="24"/>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row>
    <row r="377" ht="15.75" customHeight="1">
      <c r="A377" s="24"/>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row>
    <row r="378" ht="15.75" customHeight="1">
      <c r="A378" s="24"/>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row>
    <row r="379" ht="15.75" customHeight="1">
      <c r="A379" s="24"/>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row>
    <row r="380" ht="15.75" customHeight="1">
      <c r="A380" s="24"/>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row>
    <row r="381" ht="15.75" customHeight="1">
      <c r="A381" s="24"/>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row>
    <row r="382" ht="15.75" customHeight="1">
      <c r="A382" s="24"/>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row>
    <row r="383" ht="15.75" customHeight="1">
      <c r="A383" s="24"/>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row>
    <row r="384" ht="15.75" customHeight="1">
      <c r="A384" s="24"/>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row>
    <row r="385" ht="15.75" customHeight="1">
      <c r="A385" s="24"/>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row>
    <row r="386" ht="15.75" customHeight="1">
      <c r="A386" s="24"/>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row>
    <row r="387" ht="15.75" customHeight="1">
      <c r="A387" s="24"/>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row>
    <row r="388" ht="15.75" customHeight="1">
      <c r="A388" s="24"/>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row>
    <row r="389" ht="15.75" customHeight="1">
      <c r="A389" s="24"/>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row>
    <row r="390" ht="15.75" customHeight="1">
      <c r="A390" s="24"/>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row>
    <row r="391" ht="15.75" customHeight="1">
      <c r="A391" s="24"/>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row>
    <row r="392" ht="15.75" customHeight="1">
      <c r="A392" s="24"/>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row>
    <row r="393" ht="15.75" customHeight="1">
      <c r="A393" s="24"/>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row>
    <row r="394" ht="15.75" customHeight="1">
      <c r="A394" s="24"/>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row>
    <row r="395" ht="15.75" customHeight="1">
      <c r="A395" s="24"/>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row>
    <row r="396" ht="15.75" customHeight="1">
      <c r="A396" s="24"/>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row>
    <row r="397" ht="15.75" customHeight="1">
      <c r="A397" s="24"/>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row>
    <row r="398" ht="15.75" customHeight="1">
      <c r="A398" s="24"/>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row>
    <row r="399" ht="15.75" customHeight="1">
      <c r="A399" s="24"/>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row>
    <row r="400" ht="15.75" customHeight="1">
      <c r="A400" s="24"/>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row>
    <row r="401" ht="15.75" customHeight="1">
      <c r="A401" s="24"/>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row>
    <row r="402" ht="15.75" customHeight="1">
      <c r="A402" s="24"/>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row>
    <row r="403" ht="15.75" customHeight="1">
      <c r="A403" s="24"/>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row>
    <row r="404" ht="15.75" customHeight="1">
      <c r="A404" s="24"/>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row>
    <row r="405" ht="15.75" customHeight="1">
      <c r="A405" s="24"/>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row>
    <row r="406" ht="15.75" customHeight="1">
      <c r="A406" s="24"/>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row>
    <row r="407" ht="15.75" customHeight="1">
      <c r="A407" s="24"/>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row>
    <row r="408" ht="15.75" customHeight="1">
      <c r="A408" s="24"/>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row>
    <row r="409" ht="15.75" customHeight="1">
      <c r="A409" s="24"/>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row>
    <row r="410" ht="15.75" customHeight="1">
      <c r="A410" s="24"/>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row>
    <row r="411" ht="15.75" customHeight="1">
      <c r="A411" s="24"/>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row>
    <row r="412" ht="15.75" customHeight="1">
      <c r="A412" s="24"/>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row>
    <row r="413" ht="15.75" customHeight="1">
      <c r="A413" s="24"/>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row>
    <row r="414" ht="15.75" customHeight="1">
      <c r="A414" s="24"/>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row>
    <row r="415" ht="15.75" customHeight="1">
      <c r="A415" s="24"/>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row>
    <row r="416" ht="15.75" customHeight="1">
      <c r="A416" s="24"/>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row>
    <row r="417" ht="15.75" customHeight="1">
      <c r="A417" s="24"/>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row>
    <row r="418" ht="15.75" customHeight="1">
      <c r="A418" s="24"/>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row>
    <row r="419" ht="15.75" customHeight="1">
      <c r="A419" s="24"/>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row>
    <row r="420" ht="15.75" customHeight="1">
      <c r="A420" s="24"/>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row>
    <row r="421" ht="15.75" customHeight="1">
      <c r="A421" s="24"/>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row>
    <row r="422" ht="15.75" customHeight="1">
      <c r="A422" s="24"/>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row>
    <row r="423" ht="15.75" customHeight="1">
      <c r="A423" s="24"/>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row>
    <row r="424" ht="15.75" customHeight="1">
      <c r="A424" s="24"/>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row>
    <row r="425" ht="15.75" customHeight="1">
      <c r="A425" s="24"/>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row>
    <row r="426" ht="15.75" customHeight="1">
      <c r="A426" s="24"/>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row>
    <row r="427" ht="15.75" customHeight="1">
      <c r="A427" s="24"/>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row>
    <row r="428" ht="15.75" customHeight="1">
      <c r="A428" s="24"/>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row>
    <row r="429" ht="15.75" customHeight="1">
      <c r="A429" s="24"/>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row>
    <row r="430" ht="15.75" customHeight="1">
      <c r="A430" s="24"/>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row>
    <row r="431" ht="15.75" customHeight="1">
      <c r="A431" s="24"/>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row>
    <row r="432" ht="15.75" customHeight="1">
      <c r="A432" s="24"/>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row>
    <row r="433" ht="15.75" customHeight="1">
      <c r="A433" s="24"/>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row>
    <row r="434" ht="15.75" customHeight="1">
      <c r="A434" s="24"/>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row>
    <row r="435" ht="15.75" customHeight="1">
      <c r="A435" s="24"/>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row>
    <row r="436" ht="15.75" customHeight="1">
      <c r="A436" s="24"/>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row>
    <row r="437" ht="15.75" customHeight="1">
      <c r="A437" s="24"/>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row>
    <row r="438" ht="15.75" customHeight="1">
      <c r="A438" s="24"/>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row>
    <row r="439" ht="15.75" customHeight="1">
      <c r="A439" s="24"/>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row>
    <row r="440" ht="15.75" customHeight="1">
      <c r="A440" s="24"/>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row>
    <row r="441" ht="15.75" customHeight="1">
      <c r="A441" s="24"/>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row>
    <row r="442" ht="15.75" customHeight="1">
      <c r="A442" s="24"/>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row>
    <row r="443" ht="15.75" customHeight="1">
      <c r="A443" s="24"/>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row>
    <row r="444" ht="15.75" customHeight="1">
      <c r="A444" s="24"/>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row>
    <row r="445" ht="15.75" customHeight="1">
      <c r="A445" s="24"/>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row>
    <row r="446" ht="15.75" customHeight="1">
      <c r="A446" s="24"/>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row>
    <row r="447" ht="15.75" customHeight="1">
      <c r="A447" s="24"/>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row>
    <row r="448" ht="15.75" customHeight="1">
      <c r="A448" s="24"/>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row>
    <row r="449" ht="15.75" customHeight="1">
      <c r="A449" s="24"/>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row>
    <row r="450" ht="15.75" customHeight="1">
      <c r="A450" s="24"/>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row>
    <row r="451" ht="15.75" customHeight="1">
      <c r="A451" s="24"/>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row>
    <row r="452" ht="15.75" customHeight="1">
      <c r="A452" s="24"/>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row>
    <row r="453" ht="15.75" customHeight="1">
      <c r="A453" s="24"/>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row>
    <row r="454" ht="15.75" customHeight="1">
      <c r="A454" s="24"/>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row>
    <row r="455" ht="15.75" customHeight="1">
      <c r="A455" s="24"/>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row>
    <row r="456" ht="15.75" customHeight="1">
      <c r="A456" s="24"/>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row>
    <row r="457" ht="15.75" customHeight="1">
      <c r="A457" s="24"/>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row>
    <row r="458" ht="15.75" customHeight="1">
      <c r="A458" s="24"/>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row>
    <row r="459" ht="15.75" customHeight="1">
      <c r="A459" s="24"/>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row>
    <row r="460" ht="15.75" customHeight="1">
      <c r="A460" s="24"/>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row>
    <row r="461" ht="15.75" customHeight="1">
      <c r="A461" s="24"/>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row>
    <row r="462" ht="15.75" customHeight="1">
      <c r="A462" s="24"/>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row>
    <row r="463" ht="15.75" customHeight="1">
      <c r="A463" s="24"/>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row>
    <row r="464" ht="15.75" customHeight="1">
      <c r="A464" s="24"/>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row>
    <row r="465" ht="15.75" customHeight="1">
      <c r="A465" s="24"/>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row>
    <row r="466" ht="15.75" customHeight="1">
      <c r="A466" s="24"/>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row>
    <row r="467" ht="15.75" customHeight="1">
      <c r="A467" s="24"/>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row>
    <row r="468" ht="15.75" customHeight="1">
      <c r="A468" s="24"/>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row>
    <row r="469" ht="15.75" customHeight="1">
      <c r="A469" s="24"/>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row>
    <row r="470" ht="15.75" customHeight="1">
      <c r="A470" s="24"/>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row>
    <row r="471" ht="15.75" customHeight="1">
      <c r="A471" s="24"/>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row>
    <row r="472" ht="15.75" customHeight="1">
      <c r="A472" s="24"/>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row>
    <row r="473" ht="15.75" customHeight="1">
      <c r="A473" s="24"/>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row>
    <row r="474" ht="15.75" customHeight="1">
      <c r="A474" s="24"/>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row>
    <row r="475" ht="15.75" customHeight="1">
      <c r="A475" s="24"/>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row>
    <row r="476" ht="15.75" customHeight="1">
      <c r="A476" s="24"/>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row>
    <row r="477" ht="15.75" customHeight="1">
      <c r="A477" s="24"/>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row>
    <row r="478" ht="15.75" customHeight="1">
      <c r="A478" s="24"/>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row>
    <row r="479" ht="15.75" customHeight="1">
      <c r="A479" s="24"/>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row>
    <row r="480" ht="15.75" customHeight="1">
      <c r="A480" s="24"/>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row>
    <row r="481" ht="15.75" customHeight="1">
      <c r="A481" s="24"/>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row>
    <row r="482" ht="15.75" customHeight="1">
      <c r="A482" s="24"/>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row>
    <row r="483" ht="15.75" customHeight="1">
      <c r="A483" s="24"/>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row>
    <row r="484" ht="15.75" customHeight="1">
      <c r="A484" s="24"/>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row>
    <row r="485" ht="15.75" customHeight="1">
      <c r="A485" s="24"/>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row>
    <row r="486" ht="15.75" customHeight="1">
      <c r="A486" s="24"/>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row>
    <row r="487" ht="15.75" customHeight="1">
      <c r="A487" s="24"/>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row>
    <row r="488" ht="15.75" customHeight="1">
      <c r="A488" s="24"/>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row>
    <row r="489" ht="15.75" customHeight="1">
      <c r="A489" s="24"/>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row>
    <row r="490" ht="15.75" customHeight="1">
      <c r="A490" s="24"/>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row>
    <row r="491" ht="15.75" customHeight="1">
      <c r="A491" s="24"/>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row>
    <row r="492" ht="15.75" customHeight="1">
      <c r="A492" s="24"/>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row>
    <row r="493" ht="15.75" customHeight="1">
      <c r="A493" s="24"/>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row>
    <row r="494" ht="15.75" customHeight="1">
      <c r="A494" s="24"/>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row>
    <row r="495" ht="15.75" customHeight="1">
      <c r="A495" s="24"/>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row>
    <row r="496" ht="15.75" customHeight="1">
      <c r="A496" s="24"/>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row>
    <row r="497" ht="15.75" customHeight="1">
      <c r="A497" s="24"/>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row>
    <row r="498" ht="15.75" customHeight="1">
      <c r="A498" s="24"/>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row>
    <row r="499" ht="15.75" customHeight="1">
      <c r="A499" s="24"/>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row>
    <row r="500" ht="15.75" customHeight="1">
      <c r="A500" s="24"/>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row>
    <row r="501" ht="15.75" customHeight="1">
      <c r="A501" s="24"/>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row>
    <row r="502" ht="15.75" customHeight="1">
      <c r="A502" s="24"/>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row>
    <row r="503" ht="15.75" customHeight="1">
      <c r="A503" s="24"/>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row>
    <row r="504" ht="15.75" customHeight="1">
      <c r="A504" s="24"/>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row>
    <row r="505" ht="15.75" customHeight="1">
      <c r="A505" s="24"/>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row>
    <row r="506" ht="15.75" customHeight="1">
      <c r="A506" s="24"/>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row>
    <row r="507" ht="15.75" customHeight="1">
      <c r="A507" s="24"/>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row>
    <row r="508" ht="15.75" customHeight="1">
      <c r="A508" s="24"/>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row>
    <row r="509" ht="15.75" customHeight="1">
      <c r="A509" s="24"/>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row>
    <row r="510" ht="15.75" customHeight="1">
      <c r="A510" s="24"/>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row>
    <row r="511" ht="15.75" customHeight="1">
      <c r="A511" s="24"/>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row>
    <row r="512" ht="15.75" customHeight="1">
      <c r="A512" s="24"/>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row>
    <row r="513" ht="15.75" customHeight="1">
      <c r="A513" s="24"/>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row>
    <row r="514" ht="15.75" customHeight="1">
      <c r="A514" s="24"/>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row>
    <row r="515" ht="15.75" customHeight="1">
      <c r="A515" s="24"/>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row>
    <row r="516" ht="15.75" customHeight="1">
      <c r="A516" s="24"/>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row>
    <row r="517" ht="15.75" customHeight="1">
      <c r="A517" s="24"/>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row>
    <row r="518" ht="15.75" customHeight="1">
      <c r="A518" s="24"/>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row>
    <row r="519" ht="15.75" customHeight="1">
      <c r="A519" s="24"/>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row>
    <row r="520" ht="15.75" customHeight="1">
      <c r="A520" s="24"/>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row>
    <row r="521" ht="15.75" customHeight="1">
      <c r="A521" s="24"/>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row>
    <row r="522" ht="15.75" customHeight="1">
      <c r="A522" s="24"/>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row>
    <row r="523" ht="15.75" customHeight="1">
      <c r="A523" s="24"/>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row>
    <row r="524" ht="15.75" customHeight="1">
      <c r="A524" s="24"/>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row>
    <row r="525" ht="15.75" customHeight="1">
      <c r="A525" s="24"/>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row>
    <row r="526" ht="15.75" customHeight="1">
      <c r="A526" s="24"/>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row>
    <row r="527" ht="15.75" customHeight="1">
      <c r="A527" s="24"/>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row>
    <row r="528" ht="15.75" customHeight="1">
      <c r="A528" s="24"/>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row>
    <row r="529" ht="15.75" customHeight="1">
      <c r="A529" s="24"/>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row>
    <row r="530" ht="15.75" customHeight="1">
      <c r="A530" s="24"/>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row>
    <row r="531" ht="15.75" customHeight="1">
      <c r="A531" s="24"/>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row>
    <row r="532" ht="15.75" customHeight="1">
      <c r="A532" s="24"/>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row>
    <row r="533" ht="15.75" customHeight="1">
      <c r="A533" s="24"/>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row>
    <row r="534" ht="15.75" customHeight="1">
      <c r="A534" s="24"/>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row>
    <row r="535" ht="15.75" customHeight="1">
      <c r="A535" s="24"/>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row>
    <row r="536" ht="15.75" customHeight="1">
      <c r="A536" s="24"/>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row>
    <row r="537" ht="15.75" customHeight="1">
      <c r="A537" s="24"/>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row>
    <row r="538" ht="15.75" customHeight="1">
      <c r="A538" s="24"/>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row>
    <row r="539" ht="15.75" customHeight="1">
      <c r="A539" s="24"/>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row>
    <row r="540" ht="15.75" customHeight="1">
      <c r="A540" s="24"/>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row>
    <row r="541" ht="15.75" customHeight="1">
      <c r="A541" s="24"/>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row>
    <row r="542" ht="15.75" customHeight="1">
      <c r="A542" s="24"/>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row>
    <row r="543" ht="15.75" customHeight="1">
      <c r="A543" s="24"/>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row>
    <row r="544" ht="15.75" customHeight="1">
      <c r="A544" s="24"/>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row>
    <row r="545" ht="15.75" customHeight="1">
      <c r="A545" s="24"/>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row>
    <row r="546" ht="15.75" customHeight="1">
      <c r="A546" s="24"/>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row>
    <row r="547" ht="15.75" customHeight="1">
      <c r="A547" s="24"/>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row>
    <row r="548" ht="15.75" customHeight="1">
      <c r="A548" s="24"/>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row>
    <row r="549" ht="15.75" customHeight="1">
      <c r="A549" s="24"/>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row>
    <row r="550" ht="15.75" customHeight="1">
      <c r="A550" s="24"/>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row>
    <row r="551" ht="15.75" customHeight="1">
      <c r="A551" s="24"/>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row>
    <row r="552" ht="15.75" customHeight="1">
      <c r="A552" s="24"/>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row>
    <row r="553" ht="15.75" customHeight="1">
      <c r="A553" s="24"/>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row>
    <row r="554" ht="15.75" customHeight="1">
      <c r="A554" s="24"/>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row>
    <row r="555" ht="15.75" customHeight="1">
      <c r="A555" s="24"/>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row>
    <row r="556" ht="15.75" customHeight="1">
      <c r="A556" s="24"/>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row>
    <row r="557" ht="15.75" customHeight="1">
      <c r="A557" s="24"/>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row>
    <row r="558" ht="15.75" customHeight="1">
      <c r="A558" s="24"/>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row>
    <row r="559" ht="15.75" customHeight="1">
      <c r="A559" s="24"/>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row>
    <row r="560" ht="15.75" customHeight="1">
      <c r="A560" s="24"/>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row>
    <row r="561" ht="15.75" customHeight="1">
      <c r="A561" s="24"/>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row>
    <row r="562" ht="15.75" customHeight="1">
      <c r="A562" s="24"/>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row>
    <row r="563" ht="15.75" customHeight="1">
      <c r="A563" s="24"/>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row>
    <row r="564" ht="15.75" customHeight="1">
      <c r="A564" s="24"/>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row>
    <row r="565" ht="15.75" customHeight="1">
      <c r="A565" s="24"/>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row>
    <row r="566" ht="15.75" customHeight="1">
      <c r="A566" s="24"/>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row>
    <row r="567" ht="15.75" customHeight="1">
      <c r="A567" s="24"/>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row>
    <row r="568" ht="15.75" customHeight="1">
      <c r="A568" s="24"/>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row>
    <row r="569" ht="15.75" customHeight="1">
      <c r="A569" s="24"/>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row>
    <row r="570" ht="15.75" customHeight="1">
      <c r="A570" s="24"/>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row>
    <row r="571" ht="15.75" customHeight="1">
      <c r="A571" s="24"/>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row>
    <row r="572" ht="15.75" customHeight="1">
      <c r="A572" s="24"/>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row>
    <row r="573" ht="15.75" customHeight="1">
      <c r="A573" s="24"/>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row>
    <row r="574" ht="15.75" customHeight="1">
      <c r="A574" s="24"/>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row>
    <row r="575" ht="15.75" customHeight="1">
      <c r="A575" s="24"/>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row>
    <row r="576" ht="15.75" customHeight="1">
      <c r="A576" s="24"/>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row>
    <row r="577" ht="15.75" customHeight="1">
      <c r="A577" s="24"/>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row>
    <row r="578" ht="15.75" customHeight="1">
      <c r="A578" s="24"/>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row>
    <row r="579" ht="15.75" customHeight="1">
      <c r="A579" s="24"/>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row>
    <row r="580" ht="15.75" customHeight="1">
      <c r="A580" s="24"/>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row>
    <row r="581" ht="15.75" customHeight="1">
      <c r="A581" s="24"/>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row>
    <row r="582" ht="15.75" customHeight="1">
      <c r="A582" s="24"/>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row>
    <row r="583" ht="15.75" customHeight="1">
      <c r="A583" s="24"/>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row>
    <row r="584" ht="15.75" customHeight="1">
      <c r="A584" s="24"/>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row>
    <row r="585" ht="15.75" customHeight="1">
      <c r="A585" s="24"/>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row>
    <row r="586" ht="15.75" customHeight="1">
      <c r="A586" s="24"/>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row>
    <row r="587" ht="15.75" customHeight="1">
      <c r="A587" s="24"/>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row>
    <row r="588" ht="15.75" customHeight="1">
      <c r="A588" s="24"/>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row>
    <row r="589" ht="15.75" customHeight="1">
      <c r="A589" s="24"/>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row>
    <row r="590" ht="15.75" customHeight="1">
      <c r="A590" s="24"/>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row>
    <row r="591" ht="15.75" customHeight="1">
      <c r="A591" s="24"/>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row>
    <row r="592" ht="15.75" customHeight="1">
      <c r="A592" s="24"/>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row>
    <row r="593" ht="15.75" customHeight="1">
      <c r="A593" s="24"/>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row>
    <row r="594" ht="15.75" customHeight="1">
      <c r="A594" s="24"/>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row>
    <row r="595" ht="15.75" customHeight="1">
      <c r="A595" s="24"/>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row>
    <row r="596" ht="15.75" customHeight="1">
      <c r="A596" s="24"/>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row>
    <row r="597" ht="15.75" customHeight="1">
      <c r="A597" s="24"/>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row>
    <row r="598" ht="15.75" customHeight="1">
      <c r="A598" s="24"/>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row>
    <row r="599" ht="15.75" customHeight="1">
      <c r="A599" s="24"/>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row>
    <row r="600" ht="15.75" customHeight="1">
      <c r="A600" s="24"/>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row>
    <row r="601" ht="15.75" customHeight="1">
      <c r="A601" s="24"/>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row>
    <row r="602" ht="15.75" customHeight="1">
      <c r="A602" s="24"/>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row>
    <row r="603" ht="15.75" customHeight="1">
      <c r="A603" s="24"/>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row>
    <row r="604" ht="15.75" customHeight="1">
      <c r="A604" s="24"/>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row>
    <row r="605" ht="15.75" customHeight="1">
      <c r="A605" s="24"/>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row>
    <row r="606" ht="15.75" customHeight="1">
      <c r="A606" s="24"/>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row>
    <row r="607" ht="15.75" customHeight="1">
      <c r="A607" s="24"/>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row>
    <row r="608" ht="15.75" customHeight="1">
      <c r="A608" s="24"/>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row>
    <row r="609" ht="15.75" customHeight="1">
      <c r="A609" s="24"/>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row>
    <row r="610" ht="15.75" customHeight="1">
      <c r="A610" s="24"/>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row>
    <row r="611" ht="15.75" customHeight="1">
      <c r="A611" s="24"/>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row>
    <row r="612" ht="15.75" customHeight="1">
      <c r="A612" s="24"/>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row>
    <row r="613" ht="15.75" customHeight="1">
      <c r="A613" s="24"/>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row>
    <row r="614" ht="15.75" customHeight="1">
      <c r="A614" s="24"/>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row>
    <row r="615" ht="15.75" customHeight="1">
      <c r="A615" s="24"/>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row>
    <row r="616" ht="15.75" customHeight="1">
      <c r="A616" s="24"/>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row>
    <row r="617" ht="15.75" customHeight="1">
      <c r="A617" s="24"/>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row>
    <row r="618" ht="15.75" customHeight="1">
      <c r="A618" s="24"/>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row>
    <row r="619" ht="15.75" customHeight="1">
      <c r="A619" s="24"/>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row>
    <row r="620" ht="15.75" customHeight="1">
      <c r="A620" s="24"/>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row>
    <row r="621" ht="15.75" customHeight="1">
      <c r="A621" s="24"/>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row>
    <row r="622" ht="15.75" customHeight="1">
      <c r="A622" s="24"/>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row>
    <row r="623" ht="15.75" customHeight="1">
      <c r="A623" s="24"/>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row>
    <row r="624" ht="15.75" customHeight="1">
      <c r="A624" s="24"/>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row>
    <row r="625" ht="15.75" customHeight="1">
      <c r="A625" s="24"/>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row>
    <row r="626" ht="15.75" customHeight="1">
      <c r="A626" s="24"/>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row>
    <row r="627" ht="15.75" customHeight="1">
      <c r="A627" s="24"/>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row>
    <row r="628" ht="15.75" customHeight="1">
      <c r="A628" s="24"/>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row>
    <row r="629" ht="15.75" customHeight="1">
      <c r="A629" s="24"/>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row>
    <row r="630" ht="15.75" customHeight="1">
      <c r="A630" s="24"/>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row>
    <row r="631" ht="15.75" customHeight="1">
      <c r="A631" s="24"/>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row>
    <row r="632" ht="15.75" customHeight="1">
      <c r="A632" s="24"/>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row>
    <row r="633" ht="15.75" customHeight="1">
      <c r="A633" s="24"/>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row>
    <row r="634" ht="15.75" customHeight="1">
      <c r="A634" s="24"/>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row>
    <row r="635" ht="15.75" customHeight="1">
      <c r="A635" s="24"/>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row>
    <row r="636" ht="15.75" customHeight="1">
      <c r="A636" s="24"/>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row>
    <row r="637" ht="15.75" customHeight="1">
      <c r="A637" s="24"/>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row>
    <row r="638" ht="15.75" customHeight="1">
      <c r="A638" s="24"/>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row>
    <row r="639" ht="15.75" customHeight="1">
      <c r="A639" s="24"/>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row>
    <row r="640" ht="15.75" customHeight="1">
      <c r="A640" s="24"/>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row>
    <row r="641" ht="15.75" customHeight="1">
      <c r="A641" s="24"/>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row>
    <row r="642" ht="15.75" customHeight="1">
      <c r="A642" s="24"/>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row>
    <row r="643" ht="15.75" customHeight="1">
      <c r="A643" s="24"/>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row>
    <row r="644" ht="15.75" customHeight="1">
      <c r="A644" s="24"/>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row>
    <row r="645" ht="15.75" customHeight="1">
      <c r="A645" s="24"/>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row>
    <row r="646" ht="15.75" customHeight="1">
      <c r="A646" s="24"/>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row>
    <row r="647" ht="15.75" customHeight="1">
      <c r="A647" s="24"/>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row>
    <row r="648" ht="15.75" customHeight="1">
      <c r="A648" s="24"/>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row>
    <row r="649" ht="15.75" customHeight="1">
      <c r="A649" s="24"/>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row>
    <row r="650" ht="15.75" customHeight="1">
      <c r="A650" s="24"/>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row>
    <row r="651" ht="15.75" customHeight="1">
      <c r="A651" s="24"/>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row>
    <row r="652" ht="15.75" customHeight="1">
      <c r="A652" s="24"/>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row>
    <row r="653" ht="15.75" customHeight="1">
      <c r="A653" s="24"/>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row>
    <row r="654" ht="15.75" customHeight="1">
      <c r="A654" s="24"/>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row>
    <row r="655" ht="15.75" customHeight="1">
      <c r="A655" s="24"/>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row>
    <row r="656" ht="15.75" customHeight="1">
      <c r="A656" s="24"/>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row>
    <row r="657" ht="15.75" customHeight="1">
      <c r="A657" s="24"/>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row>
    <row r="658" ht="15.75" customHeight="1">
      <c r="A658" s="24"/>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row>
    <row r="659" ht="15.75" customHeight="1">
      <c r="A659" s="24"/>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row>
    <row r="660" ht="15.75" customHeight="1">
      <c r="A660" s="24"/>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row>
    <row r="661" ht="15.75" customHeight="1">
      <c r="A661" s="24"/>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row>
    <row r="662" ht="15.75" customHeight="1">
      <c r="A662" s="24"/>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row>
    <row r="663" ht="15.75" customHeight="1">
      <c r="A663" s="24"/>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row>
    <row r="664" ht="15.75" customHeight="1">
      <c r="A664" s="24"/>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row>
    <row r="665" ht="15.75" customHeight="1">
      <c r="A665" s="24"/>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row>
    <row r="666" ht="15.75" customHeight="1">
      <c r="A666" s="24"/>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row>
    <row r="667" ht="15.75" customHeight="1">
      <c r="A667" s="24"/>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row>
    <row r="668" ht="15.75" customHeight="1">
      <c r="A668" s="24"/>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row>
    <row r="669" ht="15.75" customHeight="1">
      <c r="A669" s="24"/>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row>
    <row r="670" ht="15.75" customHeight="1">
      <c r="A670" s="24"/>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row>
    <row r="671" ht="15.75" customHeight="1">
      <c r="A671" s="24"/>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row>
    <row r="672" ht="15.75" customHeight="1">
      <c r="A672" s="24"/>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row>
    <row r="673" ht="15.75" customHeight="1">
      <c r="A673" s="24"/>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row>
    <row r="674" ht="15.75" customHeight="1">
      <c r="A674" s="24"/>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row>
    <row r="675" ht="15.75" customHeight="1">
      <c r="A675" s="24"/>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row>
    <row r="676" ht="15.75" customHeight="1">
      <c r="A676" s="24"/>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row>
    <row r="677" ht="15.75" customHeight="1">
      <c r="A677" s="24"/>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row>
    <row r="678" ht="15.75" customHeight="1">
      <c r="A678" s="24"/>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row>
    <row r="679" ht="15.75" customHeight="1">
      <c r="A679" s="24"/>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row>
    <row r="680" ht="15.75" customHeight="1">
      <c r="A680" s="24"/>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row>
    <row r="681" ht="15.75" customHeight="1">
      <c r="A681" s="24"/>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row>
    <row r="682" ht="15.75" customHeight="1">
      <c r="A682" s="24"/>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row>
    <row r="683" ht="15.75" customHeight="1">
      <c r="A683" s="24"/>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row>
    <row r="684" ht="15.75" customHeight="1">
      <c r="A684" s="24"/>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row>
    <row r="685" ht="15.75" customHeight="1">
      <c r="A685" s="24"/>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row>
    <row r="686" ht="15.75" customHeight="1">
      <c r="A686" s="24"/>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row>
    <row r="687" ht="15.75" customHeight="1">
      <c r="A687" s="24"/>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row>
    <row r="688" ht="15.75" customHeight="1">
      <c r="A688" s="24"/>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row>
    <row r="689" ht="15.75" customHeight="1">
      <c r="A689" s="24"/>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row>
    <row r="690" ht="15.75" customHeight="1">
      <c r="A690" s="24"/>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row>
    <row r="691" ht="15.75" customHeight="1">
      <c r="A691" s="24"/>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row>
    <row r="692" ht="15.75" customHeight="1">
      <c r="A692" s="24"/>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row>
    <row r="693" ht="15.75" customHeight="1">
      <c r="A693" s="24"/>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row>
    <row r="694" ht="15.75" customHeight="1">
      <c r="A694" s="24"/>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row>
    <row r="695" ht="15.75" customHeight="1">
      <c r="A695" s="24"/>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row>
    <row r="696" ht="15.75" customHeight="1">
      <c r="A696" s="24"/>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row>
    <row r="697" ht="15.75" customHeight="1">
      <c r="A697" s="24"/>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row>
    <row r="698" ht="15.75" customHeight="1">
      <c r="A698" s="24"/>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row>
    <row r="699" ht="15.75" customHeight="1">
      <c r="A699" s="24"/>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row>
    <row r="700" ht="15.75" customHeight="1">
      <c r="A700" s="24"/>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row>
    <row r="701" ht="15.75" customHeight="1">
      <c r="A701" s="24"/>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row>
    <row r="702" ht="15.75" customHeight="1">
      <c r="A702" s="24"/>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row>
    <row r="703" ht="15.75" customHeight="1">
      <c r="A703" s="24"/>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row>
    <row r="704" ht="15.75" customHeight="1">
      <c r="A704" s="24"/>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row>
    <row r="705" ht="15.75" customHeight="1">
      <c r="A705" s="24"/>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row>
    <row r="706" ht="15.75" customHeight="1">
      <c r="A706" s="24"/>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row>
    <row r="707" ht="15.75" customHeight="1">
      <c r="A707" s="24"/>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row>
    <row r="708" ht="15.75" customHeight="1">
      <c r="A708" s="24"/>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row>
    <row r="709" ht="15.75" customHeight="1">
      <c r="A709" s="24"/>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row>
    <row r="710" ht="15.75" customHeight="1">
      <c r="A710" s="24"/>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row>
    <row r="711" ht="15.75" customHeight="1">
      <c r="A711" s="24"/>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row>
    <row r="712" ht="15.75" customHeight="1">
      <c r="A712" s="24"/>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row>
    <row r="713" ht="15.75" customHeight="1">
      <c r="A713" s="24"/>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row>
    <row r="714" ht="15.75" customHeight="1">
      <c r="A714" s="24"/>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row>
    <row r="715" ht="15.75" customHeight="1">
      <c r="A715" s="24"/>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row>
    <row r="716" ht="15.75" customHeight="1">
      <c r="A716" s="24"/>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row>
    <row r="717" ht="15.75" customHeight="1">
      <c r="A717" s="24"/>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row>
    <row r="718" ht="15.75" customHeight="1">
      <c r="A718" s="24"/>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row>
    <row r="719" ht="15.75" customHeight="1">
      <c r="A719" s="24"/>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row>
    <row r="720" ht="15.75" customHeight="1">
      <c r="A720" s="24"/>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row>
    <row r="721" ht="15.75" customHeight="1">
      <c r="A721" s="24"/>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row>
    <row r="722" ht="15.75" customHeight="1">
      <c r="A722" s="24"/>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row>
    <row r="723" ht="15.75" customHeight="1">
      <c r="A723" s="24"/>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row>
    <row r="724" ht="15.75" customHeight="1">
      <c r="A724" s="24"/>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row>
    <row r="725" ht="15.75" customHeight="1">
      <c r="A725" s="24"/>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row>
    <row r="726" ht="15.75" customHeight="1">
      <c r="A726" s="24"/>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row>
    <row r="727" ht="15.75" customHeight="1">
      <c r="A727" s="24"/>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row>
    <row r="728" ht="15.75" customHeight="1">
      <c r="A728" s="24"/>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row>
    <row r="729" ht="15.75" customHeight="1">
      <c r="A729" s="24"/>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row>
    <row r="730" ht="15.75" customHeight="1">
      <c r="A730" s="24"/>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row>
    <row r="731" ht="15.75" customHeight="1">
      <c r="A731" s="24"/>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row>
    <row r="732" ht="15.75" customHeight="1">
      <c r="A732" s="24"/>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row>
    <row r="733" ht="15.75" customHeight="1">
      <c r="A733" s="24"/>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row>
    <row r="734" ht="15.75" customHeight="1">
      <c r="A734" s="24"/>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row>
    <row r="735" ht="15.75" customHeight="1">
      <c r="A735" s="24"/>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row>
    <row r="736" ht="15.75" customHeight="1">
      <c r="A736" s="24"/>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row>
    <row r="737" ht="15.75" customHeight="1">
      <c r="A737" s="24"/>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row>
    <row r="738" ht="15.75" customHeight="1">
      <c r="A738" s="24"/>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row>
    <row r="739" ht="15.75" customHeight="1">
      <c r="A739" s="24"/>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row>
    <row r="740" ht="15.75" customHeight="1">
      <c r="A740" s="24"/>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row>
    <row r="741" ht="15.75" customHeight="1">
      <c r="A741" s="24"/>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row>
    <row r="742" ht="15.75" customHeight="1">
      <c r="A742" s="24"/>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row>
    <row r="743" ht="15.75" customHeight="1">
      <c r="A743" s="24"/>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row>
    <row r="744" ht="15.75" customHeight="1">
      <c r="A744" s="24"/>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row>
    <row r="745" ht="15.75" customHeight="1">
      <c r="A745" s="24"/>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row>
    <row r="746" ht="15.75" customHeight="1">
      <c r="A746" s="24"/>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row>
    <row r="747" ht="15.75" customHeight="1">
      <c r="A747" s="24"/>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row>
    <row r="748" ht="15.75" customHeight="1">
      <c r="A748" s="24"/>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row>
    <row r="749" ht="15.75" customHeight="1">
      <c r="A749" s="24"/>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row>
    <row r="750" ht="15.75" customHeight="1">
      <c r="A750" s="24"/>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row>
    <row r="751" ht="15.75" customHeight="1">
      <c r="A751" s="24"/>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row>
    <row r="752" ht="15.75" customHeight="1">
      <c r="A752" s="24"/>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row>
    <row r="753" ht="15.75" customHeight="1">
      <c r="A753" s="24"/>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row>
    <row r="754" ht="15.75" customHeight="1">
      <c r="A754" s="24"/>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row>
    <row r="755" ht="15.75" customHeight="1">
      <c r="A755" s="24"/>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row>
    <row r="756" ht="15.75" customHeight="1">
      <c r="A756" s="24"/>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row>
    <row r="757" ht="15.75" customHeight="1">
      <c r="A757" s="24"/>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row>
    <row r="758" ht="15.75" customHeight="1">
      <c r="A758" s="24"/>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row>
    <row r="759" ht="15.75" customHeight="1">
      <c r="A759" s="24"/>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row>
    <row r="760" ht="15.75" customHeight="1">
      <c r="A760" s="24"/>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row>
    <row r="761" ht="15.75" customHeight="1">
      <c r="A761" s="24"/>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row>
    <row r="762" ht="15.75" customHeight="1">
      <c r="A762" s="24"/>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row>
    <row r="763" ht="15.75" customHeight="1">
      <c r="A763" s="24"/>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row>
    <row r="764" ht="15.75" customHeight="1">
      <c r="A764" s="24"/>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row>
    <row r="765" ht="15.75" customHeight="1">
      <c r="A765" s="24"/>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row>
    <row r="766" ht="15.75" customHeight="1">
      <c r="A766" s="24"/>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row>
    <row r="767" ht="15.75" customHeight="1">
      <c r="A767" s="24"/>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row>
    <row r="768" ht="15.75" customHeight="1">
      <c r="A768" s="24"/>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row>
    <row r="769" ht="15.75" customHeight="1">
      <c r="A769" s="24"/>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row>
    <row r="770" ht="15.75" customHeight="1">
      <c r="A770" s="24"/>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row>
    <row r="771" ht="15.75" customHeight="1">
      <c r="A771" s="24"/>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row>
    <row r="772" ht="15.75" customHeight="1">
      <c r="A772" s="24"/>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row>
    <row r="773" ht="15.75" customHeight="1">
      <c r="A773" s="24"/>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row>
    <row r="774" ht="15.75" customHeight="1">
      <c r="A774" s="24"/>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row>
    <row r="775" ht="15.75" customHeight="1">
      <c r="A775" s="24"/>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row>
    <row r="776" ht="15.75" customHeight="1">
      <c r="A776" s="24"/>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row>
    <row r="777" ht="15.75" customHeight="1">
      <c r="A777" s="24"/>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row>
    <row r="778" ht="15.75" customHeight="1">
      <c r="A778" s="24"/>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row>
    <row r="779" ht="15.75" customHeight="1">
      <c r="A779" s="24"/>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row>
    <row r="780" ht="15.75" customHeight="1">
      <c r="A780" s="24"/>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row>
    <row r="781" ht="15.75" customHeight="1">
      <c r="A781" s="24"/>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row>
    <row r="782" ht="15.75" customHeight="1">
      <c r="A782" s="24"/>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row>
    <row r="783" ht="15.75" customHeight="1">
      <c r="A783" s="24"/>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row>
    <row r="784" ht="15.75" customHeight="1">
      <c r="A784" s="24"/>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row>
    <row r="785" ht="15.75" customHeight="1">
      <c r="A785" s="24"/>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row>
    <row r="786" ht="15.75" customHeight="1">
      <c r="A786" s="24"/>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row>
    <row r="787" ht="15.75" customHeight="1">
      <c r="A787" s="24"/>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row>
    <row r="788" ht="15.75" customHeight="1">
      <c r="A788" s="24"/>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row>
    <row r="789" ht="15.75" customHeight="1">
      <c r="A789" s="24"/>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row>
    <row r="790" ht="15.75" customHeight="1">
      <c r="A790" s="24"/>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row>
    <row r="791" ht="15.75" customHeight="1">
      <c r="A791" s="24"/>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row>
    <row r="792" ht="15.75" customHeight="1">
      <c r="A792" s="24"/>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row>
    <row r="793" ht="15.75" customHeight="1">
      <c r="A793" s="24"/>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row>
    <row r="794" ht="15.75" customHeight="1">
      <c r="A794" s="24"/>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row>
    <row r="795" ht="15.75" customHeight="1">
      <c r="A795" s="24"/>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row>
    <row r="796" ht="15.75" customHeight="1">
      <c r="A796" s="24"/>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row>
    <row r="797" ht="15.75" customHeight="1">
      <c r="A797" s="24"/>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row>
    <row r="798" ht="15.75" customHeight="1">
      <c r="A798" s="24"/>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row>
    <row r="799" ht="15.75" customHeight="1">
      <c r="A799" s="24"/>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row>
    <row r="800" ht="15.75" customHeight="1">
      <c r="A800" s="24"/>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row>
    <row r="801" ht="15.75" customHeight="1">
      <c r="A801" s="24"/>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row>
    <row r="802" ht="15.75" customHeight="1">
      <c r="A802" s="24"/>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row>
    <row r="803" ht="15.75" customHeight="1">
      <c r="A803" s="24"/>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row>
    <row r="804" ht="15.75" customHeight="1">
      <c r="A804" s="24"/>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row>
    <row r="805" ht="15.75" customHeight="1">
      <c r="A805" s="24"/>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row>
    <row r="806" ht="15.75" customHeight="1">
      <c r="A806" s="24"/>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row>
    <row r="807" ht="15.75" customHeight="1">
      <c r="A807" s="24"/>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row>
    <row r="808" ht="15.75" customHeight="1">
      <c r="A808" s="24"/>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row>
    <row r="809" ht="15.75" customHeight="1">
      <c r="A809" s="24"/>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row>
    <row r="810" ht="15.75" customHeight="1">
      <c r="A810" s="24"/>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row>
    <row r="811" ht="15.75" customHeight="1">
      <c r="A811" s="24"/>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row>
    <row r="812" ht="15.75" customHeight="1">
      <c r="A812" s="24"/>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row>
    <row r="813" ht="15.75" customHeight="1">
      <c r="A813" s="24"/>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row>
    <row r="814" ht="15.75" customHeight="1">
      <c r="A814" s="24"/>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row>
    <row r="815" ht="15.75" customHeight="1">
      <c r="A815" s="24"/>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row>
    <row r="816" ht="15.75" customHeight="1">
      <c r="A816" s="24"/>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row>
    <row r="817" ht="15.75" customHeight="1">
      <c r="A817" s="24"/>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row>
    <row r="818" ht="15.75" customHeight="1">
      <c r="A818" s="24"/>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row>
    <row r="819" ht="15.75" customHeight="1">
      <c r="A819" s="24"/>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row>
    <row r="820" ht="15.75" customHeight="1">
      <c r="A820" s="24"/>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row>
    <row r="821" ht="15.75" customHeight="1">
      <c r="A821" s="24"/>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row>
    <row r="822" ht="15.75" customHeight="1">
      <c r="A822" s="24"/>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row>
    <row r="823" ht="15.75" customHeight="1">
      <c r="A823" s="24"/>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row>
    <row r="824" ht="15.75" customHeight="1">
      <c r="A824" s="24"/>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row>
    <row r="825" ht="15.75" customHeight="1">
      <c r="A825" s="24"/>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row>
    <row r="826" ht="15.75" customHeight="1">
      <c r="A826" s="24"/>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row>
    <row r="827" ht="15.75" customHeight="1">
      <c r="A827" s="24"/>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row>
    <row r="828" ht="15.75" customHeight="1">
      <c r="A828" s="24"/>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row>
    <row r="829" ht="15.75" customHeight="1">
      <c r="A829" s="24"/>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row>
    <row r="830" ht="15.75" customHeight="1">
      <c r="A830" s="24"/>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row>
    <row r="831" ht="15.75" customHeight="1">
      <c r="A831" s="24"/>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row>
    <row r="832" ht="15.75" customHeight="1">
      <c r="A832" s="24"/>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row>
    <row r="833" ht="15.75" customHeight="1">
      <c r="A833" s="24"/>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row>
    <row r="834" ht="15.75" customHeight="1">
      <c r="A834" s="24"/>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row>
    <row r="835" ht="15.75" customHeight="1">
      <c r="A835" s="24"/>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row>
    <row r="836" ht="15.75" customHeight="1">
      <c r="A836" s="24"/>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row>
    <row r="837" ht="15.75" customHeight="1">
      <c r="A837" s="24"/>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row>
    <row r="838" ht="15.75" customHeight="1">
      <c r="A838" s="24"/>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row>
    <row r="839" ht="15.75" customHeight="1">
      <c r="A839" s="24"/>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row>
    <row r="840" ht="15.75" customHeight="1">
      <c r="A840" s="24"/>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row>
    <row r="841" ht="15.75" customHeight="1">
      <c r="A841" s="24"/>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row>
    <row r="842" ht="15.75" customHeight="1">
      <c r="A842" s="24"/>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row>
    <row r="843" ht="15.75" customHeight="1">
      <c r="A843" s="24"/>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row>
    <row r="844" ht="15.75" customHeight="1">
      <c r="A844" s="24"/>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row>
    <row r="845" ht="15.75" customHeight="1">
      <c r="A845" s="24"/>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row>
    <row r="846" ht="15.75" customHeight="1">
      <c r="A846" s="24"/>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row>
    <row r="847" ht="15.75" customHeight="1">
      <c r="A847" s="24"/>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row>
    <row r="848" ht="15.75" customHeight="1">
      <c r="A848" s="24"/>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row>
    <row r="849" ht="15.75" customHeight="1">
      <c r="A849" s="24"/>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row>
    <row r="850" ht="15.75" customHeight="1">
      <c r="A850" s="24"/>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row>
    <row r="851" ht="15.75" customHeight="1">
      <c r="A851" s="24"/>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row>
    <row r="852" ht="15.75" customHeight="1">
      <c r="A852" s="24"/>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row>
    <row r="853" ht="15.75" customHeight="1">
      <c r="A853" s="24"/>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row>
    <row r="854" ht="15.75" customHeight="1">
      <c r="A854" s="24"/>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row>
    <row r="855" ht="15.75" customHeight="1">
      <c r="A855" s="24"/>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row>
    <row r="856" ht="15.75" customHeight="1">
      <c r="A856" s="24"/>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row>
    <row r="857" ht="15.75" customHeight="1">
      <c r="A857" s="24"/>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row>
    <row r="858" ht="15.75" customHeight="1">
      <c r="A858" s="24"/>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row>
    <row r="859" ht="15.75" customHeight="1">
      <c r="A859" s="24"/>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row>
    <row r="860" ht="15.75" customHeight="1">
      <c r="A860" s="24"/>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row>
    <row r="861" ht="15.75" customHeight="1">
      <c r="A861" s="24"/>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row>
    <row r="862" ht="15.75" customHeight="1">
      <c r="A862" s="24"/>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row>
    <row r="863" ht="15.75" customHeight="1">
      <c r="A863" s="24"/>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row>
    <row r="864" ht="15.75" customHeight="1">
      <c r="A864" s="24"/>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row>
    <row r="865" ht="15.75" customHeight="1">
      <c r="A865" s="24"/>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row>
    <row r="866" ht="15.75" customHeight="1">
      <c r="A866" s="24"/>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row>
    <row r="867" ht="15.75" customHeight="1">
      <c r="A867" s="24"/>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row>
    <row r="868" ht="15.75" customHeight="1">
      <c r="A868" s="24"/>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row>
    <row r="869" ht="15.75" customHeight="1">
      <c r="A869" s="24"/>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row>
    <row r="870" ht="15.75" customHeight="1">
      <c r="A870" s="24"/>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row>
    <row r="871" ht="15.75" customHeight="1">
      <c r="A871" s="24"/>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row>
    <row r="872" ht="15.75" customHeight="1">
      <c r="A872" s="24"/>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row>
    <row r="873" ht="15.75" customHeight="1">
      <c r="A873" s="24"/>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row>
    <row r="874" ht="15.75" customHeight="1">
      <c r="A874" s="24"/>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row>
    <row r="875" ht="15.75" customHeight="1">
      <c r="A875" s="24"/>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row>
    <row r="876" ht="15.75" customHeight="1">
      <c r="A876" s="24"/>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row>
    <row r="877" ht="15.75" customHeight="1">
      <c r="A877" s="24"/>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row>
    <row r="878" ht="15.75" customHeight="1">
      <c r="A878" s="24"/>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row>
    <row r="879" ht="15.75" customHeight="1">
      <c r="A879" s="24"/>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row>
    <row r="880" ht="15.75" customHeight="1">
      <c r="A880" s="24"/>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row>
    <row r="881" ht="15.75" customHeight="1">
      <c r="A881" s="24"/>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row>
    <row r="882" ht="15.75" customHeight="1">
      <c r="A882" s="24"/>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row>
    <row r="883" ht="15.75" customHeight="1">
      <c r="A883" s="24"/>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row>
    <row r="884" ht="15.75" customHeight="1">
      <c r="A884" s="24"/>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row>
    <row r="885" ht="15.75" customHeight="1">
      <c r="A885" s="24"/>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row>
    <row r="886" ht="15.75" customHeight="1">
      <c r="A886" s="24"/>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row>
    <row r="887" ht="15.75" customHeight="1">
      <c r="A887" s="24"/>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row>
    <row r="888" ht="15.75" customHeight="1">
      <c r="A888" s="24"/>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row>
    <row r="889" ht="15.75" customHeight="1">
      <c r="A889" s="24"/>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row>
    <row r="890" ht="15.75" customHeight="1">
      <c r="A890" s="24"/>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row>
    <row r="891" ht="15.75" customHeight="1">
      <c r="A891" s="24"/>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row>
    <row r="892" ht="15.75" customHeight="1">
      <c r="A892" s="24"/>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row>
    <row r="893" ht="15.75" customHeight="1">
      <c r="A893" s="24"/>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row>
    <row r="894" ht="15.75" customHeight="1">
      <c r="A894" s="24"/>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row>
    <row r="895" ht="15.75" customHeight="1">
      <c r="A895" s="24"/>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row>
    <row r="896" ht="15.75" customHeight="1">
      <c r="A896" s="24"/>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row>
    <row r="897" ht="15.75" customHeight="1">
      <c r="A897" s="24"/>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row>
    <row r="898" ht="15.75" customHeight="1">
      <c r="A898" s="24"/>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row>
    <row r="899" ht="15.75" customHeight="1">
      <c r="A899" s="24"/>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row>
    <row r="900" ht="15.75" customHeight="1">
      <c r="A900" s="24"/>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row>
    <row r="901" ht="15.75" customHeight="1">
      <c r="A901" s="24"/>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row>
    <row r="902" ht="15.75" customHeight="1">
      <c r="A902" s="24"/>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row>
    <row r="903" ht="15.75" customHeight="1">
      <c r="A903" s="24"/>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row>
    <row r="904" ht="15.75" customHeight="1">
      <c r="A904" s="24"/>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row>
    <row r="905" ht="15.75" customHeight="1">
      <c r="A905" s="24"/>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row>
    <row r="906" ht="15.75" customHeight="1">
      <c r="A906" s="24"/>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row>
    <row r="907" ht="15.75" customHeight="1">
      <c r="A907" s="24"/>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row>
    <row r="908" ht="15.75" customHeight="1">
      <c r="A908" s="24"/>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row>
    <row r="909" ht="15.75" customHeight="1">
      <c r="A909" s="24"/>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row>
    <row r="910" ht="15.75" customHeight="1">
      <c r="A910" s="24"/>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row>
    <row r="911" ht="15.75" customHeight="1">
      <c r="A911" s="24"/>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row>
    <row r="912" ht="15.75" customHeight="1">
      <c r="A912" s="24"/>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row>
    <row r="913" ht="15.75" customHeight="1">
      <c r="A913" s="24"/>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row>
    <row r="914" ht="15.75" customHeight="1">
      <c r="A914" s="24"/>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row>
    <row r="915" ht="15.75" customHeight="1">
      <c r="A915" s="24"/>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row>
    <row r="916" ht="15.75" customHeight="1">
      <c r="A916" s="24"/>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row>
    <row r="917" ht="15.75" customHeight="1">
      <c r="A917" s="24"/>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row>
    <row r="918" ht="15.75" customHeight="1">
      <c r="A918" s="24"/>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row>
    <row r="919" ht="15.75" customHeight="1">
      <c r="A919" s="24"/>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row>
    <row r="920" ht="15.75" customHeight="1">
      <c r="A920" s="24"/>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row>
    <row r="921" ht="15.75" customHeight="1">
      <c r="A921" s="24"/>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row>
    <row r="922" ht="15.75" customHeight="1">
      <c r="A922" s="24"/>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row>
    <row r="923" ht="15.75" customHeight="1">
      <c r="A923" s="24"/>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row>
    <row r="924" ht="15.75" customHeight="1">
      <c r="A924" s="24"/>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row>
    <row r="925" ht="15.75" customHeight="1">
      <c r="A925" s="24"/>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row>
    <row r="926" ht="15.75" customHeight="1">
      <c r="A926" s="24"/>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row>
    <row r="927" ht="15.75" customHeight="1">
      <c r="A927" s="24"/>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row>
    <row r="928" ht="15.75" customHeight="1">
      <c r="A928" s="24"/>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row>
    <row r="929" ht="15.75" customHeight="1">
      <c r="A929" s="24"/>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row>
    <row r="930" ht="15.75" customHeight="1">
      <c r="A930" s="24"/>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row>
    <row r="931" ht="15.75" customHeight="1">
      <c r="A931" s="24"/>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row>
    <row r="932" ht="15.75" customHeight="1">
      <c r="A932" s="24"/>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row>
    <row r="933" ht="15.75" customHeight="1">
      <c r="A933" s="24"/>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row>
    <row r="934" ht="15.75" customHeight="1">
      <c r="A934" s="24"/>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row>
    <row r="935" ht="15.75" customHeight="1">
      <c r="A935" s="24"/>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row>
    <row r="936" ht="15.75" customHeight="1">
      <c r="A936" s="24"/>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row>
    <row r="937" ht="15.75" customHeight="1">
      <c r="A937" s="24"/>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row>
    <row r="938" ht="15.75" customHeight="1">
      <c r="A938" s="24"/>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row>
    <row r="939" ht="15.75" customHeight="1">
      <c r="A939" s="24"/>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row>
    <row r="940" ht="15.75" customHeight="1">
      <c r="A940" s="24"/>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row>
    <row r="941" ht="15.75" customHeight="1">
      <c r="A941" s="24"/>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row>
    <row r="942" ht="15.75" customHeight="1">
      <c r="A942" s="24"/>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row>
    <row r="943" ht="15.75" customHeight="1">
      <c r="A943" s="24"/>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row>
    <row r="944" ht="15.75" customHeight="1">
      <c r="A944" s="24"/>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row>
    <row r="945" ht="15.75" customHeight="1">
      <c r="A945" s="24"/>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row>
    <row r="946" ht="15.75" customHeight="1">
      <c r="A946" s="24"/>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row>
    <row r="947" ht="15.75" customHeight="1">
      <c r="A947" s="24"/>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row>
    <row r="948" ht="15.75" customHeight="1">
      <c r="A948" s="24"/>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row>
    <row r="949" ht="15.75" customHeight="1">
      <c r="A949" s="24"/>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row>
    <row r="950" ht="15.75" customHeight="1">
      <c r="A950" s="24"/>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row>
    <row r="951" ht="15.75" customHeight="1">
      <c r="A951" s="24"/>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row>
    <row r="952" ht="15.75" customHeight="1">
      <c r="A952" s="24"/>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row>
    <row r="953" ht="15.75" customHeight="1">
      <c r="A953" s="24"/>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row>
    <row r="954" ht="15.75" customHeight="1">
      <c r="A954" s="24"/>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row>
    <row r="955" ht="15.75" customHeight="1">
      <c r="A955" s="24"/>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row>
    <row r="956" ht="15.75" customHeight="1">
      <c r="A956" s="24"/>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row>
    <row r="957" ht="15.75" customHeight="1">
      <c r="A957" s="24"/>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row>
    <row r="958" ht="15.75" customHeight="1">
      <c r="A958" s="24"/>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row>
    <row r="959" ht="15.75" customHeight="1">
      <c r="A959" s="24"/>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row>
    <row r="960" ht="15.75" customHeight="1">
      <c r="A960" s="24"/>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row>
    <row r="961" ht="15.75" customHeight="1">
      <c r="A961" s="24"/>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row>
    <row r="962" ht="15.75" customHeight="1">
      <c r="A962" s="24"/>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row>
    <row r="963" ht="15.75" customHeight="1">
      <c r="A963" s="24"/>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row>
    <row r="964" ht="15.75" customHeight="1">
      <c r="A964" s="24"/>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row>
    <row r="965" ht="15.75" customHeight="1">
      <c r="A965" s="24"/>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row>
    <row r="966" ht="15.75" customHeight="1">
      <c r="A966" s="24"/>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row>
    <row r="967" ht="15.75" customHeight="1">
      <c r="A967" s="24"/>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row>
    <row r="968" ht="15.75" customHeight="1">
      <c r="A968" s="24"/>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row>
    <row r="969" ht="15.75" customHeight="1">
      <c r="A969" s="24"/>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row>
    <row r="970" ht="15.75" customHeight="1">
      <c r="A970" s="24"/>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row>
    <row r="971" ht="15.75" customHeight="1">
      <c r="A971" s="24"/>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row>
    <row r="972" ht="15.75" customHeight="1">
      <c r="A972" s="24"/>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row>
    <row r="973" ht="15.75" customHeight="1">
      <c r="A973" s="24"/>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row>
    <row r="974" ht="15.75" customHeight="1">
      <c r="A974" s="24"/>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row>
    <row r="975" ht="15.75" customHeight="1">
      <c r="A975" s="24"/>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row>
    <row r="976" ht="15.75" customHeight="1">
      <c r="A976" s="24"/>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row>
    <row r="977" ht="15.75" customHeight="1">
      <c r="A977" s="24"/>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row>
    <row r="978" ht="15.75" customHeight="1">
      <c r="A978" s="24"/>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row>
    <row r="979" ht="15.75" customHeight="1">
      <c r="A979" s="24"/>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row>
    <row r="980" ht="15.75" customHeight="1">
      <c r="A980" s="24"/>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row>
    <row r="981" ht="15.75" customHeight="1">
      <c r="A981" s="24"/>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row>
    <row r="982" ht="15.75" customHeight="1">
      <c r="A982" s="24"/>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row>
    <row r="983" ht="15.75" customHeight="1">
      <c r="A983" s="24"/>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row>
    <row r="984" ht="15.75" customHeight="1">
      <c r="A984" s="24"/>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row>
    <row r="985" ht="15.75" customHeight="1">
      <c r="A985" s="24"/>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row>
    <row r="986" ht="15.75" customHeight="1">
      <c r="A986" s="24"/>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row>
    <row r="987" ht="15.75" customHeight="1">
      <c r="A987" s="24"/>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row>
    <row r="988" ht="15.75" customHeight="1">
      <c r="A988" s="24"/>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row>
    <row r="989" ht="15.75" customHeight="1">
      <c r="A989" s="24"/>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row>
    <row r="990" ht="15.75" customHeight="1">
      <c r="A990" s="24"/>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row>
    <row r="991" ht="15.75" customHeight="1">
      <c r="A991" s="24"/>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row>
    <row r="992" ht="15.75" customHeight="1">
      <c r="A992" s="24"/>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row>
    <row r="993" ht="15.75" customHeight="1">
      <c r="A993" s="24"/>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row>
    <row r="994" ht="15.75" customHeight="1">
      <c r="A994" s="24"/>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row>
    <row r="995" ht="15.75" customHeight="1">
      <c r="A995" s="24"/>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row>
    <row r="996" ht="15.75" customHeight="1">
      <c r="A996" s="24"/>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row>
    <row r="997" ht="15.75" customHeight="1">
      <c r="A997" s="24"/>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row>
    <row r="998" ht="15.75" customHeight="1">
      <c r="A998" s="24"/>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row>
    <row r="999" ht="15.75" customHeight="1">
      <c r="A999" s="24"/>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row>
    <row r="1000" ht="15.75" customHeight="1">
      <c r="A1000" s="24"/>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row>
  </sheetData>
  <mergeCells count="16">
    <mergeCell ref="N2:O2"/>
    <mergeCell ref="P2:Q2"/>
    <mergeCell ref="C37:F37"/>
    <mergeCell ref="C38:E38"/>
    <mergeCell ref="C39:D39"/>
    <mergeCell ref="R2:S2"/>
    <mergeCell ref="T2:U2"/>
    <mergeCell ref="V2:W2"/>
    <mergeCell ref="X2:Y2"/>
    <mergeCell ref="B1:Y1"/>
    <mergeCell ref="B2:C2"/>
    <mergeCell ref="D2:E2"/>
    <mergeCell ref="F2:G2"/>
    <mergeCell ref="H2:I2"/>
    <mergeCell ref="J2:K2"/>
    <mergeCell ref="L2:M2"/>
  </mergeCells>
  <conditionalFormatting sqref="L33:M33 H33:I33 R33:S33 D31:E33 V33:W33">
    <cfRule type="containsText" dxfId="0" priority="1" operator="containsText" text="dimanche">
      <formula>NOT(ISERROR(SEARCH(("dimanche"),(L33))))</formula>
    </cfRule>
  </conditionalFormatting>
  <conditionalFormatting sqref="L33:M33 H33:I33 R33:S33 D31:E33 V33:W33">
    <cfRule type="containsText" dxfId="0" priority="2" operator="containsText" text="Samedi">
      <formula>NOT(ISERROR(SEARCH(("Samedi"),(L33))))</formula>
    </cfRule>
  </conditionalFormatting>
  <conditionalFormatting sqref="R3:R32">
    <cfRule type="containsText" dxfId="0" priority="3" operator="containsText" text="dimanche">
      <formula>NOT(ISERROR(SEARCH(("dimanche"),(R3))))</formula>
    </cfRule>
  </conditionalFormatting>
  <conditionalFormatting sqref="R3:R32">
    <cfRule type="containsText" dxfId="0" priority="4" operator="containsText" text="Samedi">
      <formula>NOT(ISERROR(SEARCH(("Samedi"),(R3))))</formula>
    </cfRule>
  </conditionalFormatting>
  <conditionalFormatting sqref="B3:B33">
    <cfRule type="containsText" dxfId="0" priority="5" operator="containsText" text="dimanche">
      <formula>NOT(ISERROR(SEARCH(("dimanche"),(B3))))</formula>
    </cfRule>
  </conditionalFormatting>
  <conditionalFormatting sqref="B3:B33">
    <cfRule type="containsText" dxfId="0" priority="6" operator="containsText" text="Samedi">
      <formula>NOT(ISERROR(SEARCH(("Samedi"),(B3))))</formula>
    </cfRule>
  </conditionalFormatting>
  <conditionalFormatting sqref="D3:D30">
    <cfRule type="containsText" dxfId="0" priority="7" operator="containsText" text="dimanche">
      <formula>NOT(ISERROR(SEARCH(("dimanche"),(D3))))</formula>
    </cfRule>
  </conditionalFormatting>
  <conditionalFormatting sqref="D3:D30">
    <cfRule type="containsText" dxfId="0" priority="8" operator="containsText" text="Samedi">
      <formula>NOT(ISERROR(SEARCH(("Samedi"),(D3))))</formula>
    </cfRule>
  </conditionalFormatting>
  <conditionalFormatting sqref="F3:F33">
    <cfRule type="containsText" dxfId="0" priority="9" operator="containsText" text="dimanche">
      <formula>NOT(ISERROR(SEARCH(("dimanche"),(F3))))</formula>
    </cfRule>
  </conditionalFormatting>
  <conditionalFormatting sqref="F3:F33">
    <cfRule type="containsText" dxfId="0" priority="10" operator="containsText" text="Samedi">
      <formula>NOT(ISERROR(SEARCH(("Samedi"),(F3))))</formula>
    </cfRule>
  </conditionalFormatting>
  <conditionalFormatting sqref="H3:H32">
    <cfRule type="containsText" dxfId="0" priority="11" operator="containsText" text="dimanche">
      <formula>NOT(ISERROR(SEARCH(("dimanche"),(H3))))</formula>
    </cfRule>
  </conditionalFormatting>
  <conditionalFormatting sqref="H3:H32">
    <cfRule type="containsText" dxfId="0" priority="12" operator="containsText" text="Samedi">
      <formula>NOT(ISERROR(SEARCH(("Samedi"),(H3))))</formula>
    </cfRule>
  </conditionalFormatting>
  <conditionalFormatting sqref="J3:J33">
    <cfRule type="containsText" dxfId="0" priority="13" operator="containsText" text="dimanche">
      <formula>NOT(ISERROR(SEARCH(("dimanche"),(J3))))</formula>
    </cfRule>
  </conditionalFormatting>
  <conditionalFormatting sqref="J3:J33">
    <cfRule type="containsText" dxfId="0" priority="14" operator="containsText" text="Samedi">
      <formula>NOT(ISERROR(SEARCH(("Samedi"),(J3))))</formula>
    </cfRule>
  </conditionalFormatting>
  <conditionalFormatting sqref="L3:L32">
    <cfRule type="containsText" dxfId="0" priority="15" operator="containsText" text="dimanche">
      <formula>NOT(ISERROR(SEARCH(("dimanche"),(L3))))</formula>
    </cfRule>
  </conditionalFormatting>
  <conditionalFormatting sqref="L3:L32">
    <cfRule type="containsText" dxfId="0" priority="16" operator="containsText" text="Samedi">
      <formula>NOT(ISERROR(SEARCH(("Samedi"),(L3))))</formula>
    </cfRule>
  </conditionalFormatting>
  <conditionalFormatting sqref="N3:N33">
    <cfRule type="containsText" dxfId="0" priority="17" operator="containsText" text="dimanche">
      <formula>NOT(ISERROR(SEARCH(("dimanche"),(N3))))</formula>
    </cfRule>
  </conditionalFormatting>
  <conditionalFormatting sqref="N3:N33">
    <cfRule type="containsText" dxfId="0" priority="18" operator="containsText" text="Samedi">
      <formula>NOT(ISERROR(SEARCH(("Samedi"),(N3))))</formula>
    </cfRule>
  </conditionalFormatting>
  <conditionalFormatting sqref="P3:P33">
    <cfRule type="containsText" dxfId="0" priority="19" operator="containsText" text="dimanche">
      <formula>NOT(ISERROR(SEARCH(("dimanche"),(P3))))</formula>
    </cfRule>
  </conditionalFormatting>
  <conditionalFormatting sqref="P3:P33">
    <cfRule type="containsText" dxfId="0" priority="20" operator="containsText" text="Samedi">
      <formula>NOT(ISERROR(SEARCH(("Samedi"),(P3))))</formula>
    </cfRule>
  </conditionalFormatting>
  <conditionalFormatting sqref="T3:T33">
    <cfRule type="containsText" dxfId="0" priority="21" operator="containsText" text="dimanche">
      <formula>NOT(ISERROR(SEARCH(("dimanche"),(T3))))</formula>
    </cfRule>
  </conditionalFormatting>
  <conditionalFormatting sqref="T3:T33">
    <cfRule type="containsText" dxfId="0" priority="22" operator="containsText" text="Samedi">
      <formula>NOT(ISERROR(SEARCH(("Samedi"),(T3))))</formula>
    </cfRule>
  </conditionalFormatting>
  <conditionalFormatting sqref="V3:V32">
    <cfRule type="containsText" dxfId="0" priority="23" operator="containsText" text="dimanche">
      <formula>NOT(ISERROR(SEARCH(("dimanche"),(V3))))</formula>
    </cfRule>
  </conditionalFormatting>
  <conditionalFormatting sqref="V3:V32">
    <cfRule type="containsText" dxfId="0" priority="24" operator="containsText" text="Samedi">
      <formula>NOT(ISERROR(SEARCH(("Samedi"),(V3))))</formula>
    </cfRule>
  </conditionalFormatting>
  <conditionalFormatting sqref="X3:X33">
    <cfRule type="containsText" dxfId="0" priority="25" operator="containsText" text="dimanche">
      <formula>NOT(ISERROR(SEARCH(("dimanche"),(X3))))</formula>
    </cfRule>
  </conditionalFormatting>
  <conditionalFormatting sqref="X3:X33">
    <cfRule type="containsText" dxfId="0" priority="26" operator="containsText" text="Samedi">
      <formula>NOT(ISERROR(SEARCH(("Samedi"),(X3))))</formula>
    </cfRule>
  </conditionalFormatting>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1.22" defaultRowHeight="15.0"/>
  <cols>
    <col customWidth="1" min="1" max="1" width="6.22"/>
    <col customWidth="1" min="2" max="2" width="13.11"/>
    <col customWidth="1" min="3" max="3" width="9.11"/>
    <col customWidth="1" min="4" max="4" width="13.11"/>
    <col customWidth="1" min="5" max="5" width="9.11"/>
    <col customWidth="1" min="6" max="6" width="13.11"/>
    <col customWidth="1" min="7" max="7" width="9.11"/>
    <col customWidth="1" min="8" max="8" width="13.11"/>
    <col customWidth="1" min="9" max="9" width="9.11"/>
    <col customWidth="1" min="10" max="10" width="13.11"/>
    <col customWidth="1" min="11" max="11" width="9.11"/>
    <col customWidth="1" min="12" max="12" width="13.11"/>
    <col customWidth="1" min="13" max="13" width="9.11"/>
    <col customWidth="1" min="14" max="14" width="13.11"/>
    <col customWidth="1" min="15" max="15" width="9.11"/>
    <col customWidth="1" min="16" max="16" width="13.11"/>
    <col customWidth="1" min="17" max="17" width="9.11"/>
    <col customWidth="1" min="18" max="18" width="13.11"/>
    <col customWidth="1" min="19" max="19" width="9.11"/>
    <col customWidth="1" min="20" max="20" width="13.11"/>
    <col customWidth="1" min="21" max="21" width="9.11"/>
    <col customWidth="1" min="22" max="22" width="13.11"/>
    <col customWidth="1" min="23" max="23" width="9.11"/>
    <col customWidth="1" min="24" max="24" width="13.11"/>
    <col customWidth="1" min="25" max="25" width="9.11"/>
  </cols>
  <sheetData>
    <row r="1" ht="37.5" customHeight="1">
      <c r="A1" s="24"/>
      <c r="B1" s="32" t="s">
        <v>28</v>
      </c>
    </row>
    <row r="2" ht="25.5" customHeight="1">
      <c r="A2" s="62" t="s">
        <v>29</v>
      </c>
      <c r="B2" s="63" t="s">
        <v>30</v>
      </c>
      <c r="C2" s="35"/>
      <c r="D2" s="63" t="s">
        <v>31</v>
      </c>
      <c r="E2" s="35"/>
      <c r="F2" s="63" t="s">
        <v>32</v>
      </c>
      <c r="G2" s="35"/>
      <c r="H2" s="63" t="s">
        <v>33</v>
      </c>
      <c r="I2" s="35"/>
      <c r="J2" s="63" t="s">
        <v>34</v>
      </c>
      <c r="K2" s="35"/>
      <c r="L2" s="63" t="s">
        <v>35</v>
      </c>
      <c r="M2" s="35"/>
      <c r="N2" s="63" t="s">
        <v>36</v>
      </c>
      <c r="O2" s="35"/>
      <c r="P2" s="63" t="s">
        <v>37</v>
      </c>
      <c r="Q2" s="35"/>
      <c r="R2" s="63" t="s">
        <v>38</v>
      </c>
      <c r="S2" s="35"/>
      <c r="T2" s="63" t="s">
        <v>39</v>
      </c>
      <c r="U2" s="35"/>
      <c r="V2" s="63" t="s">
        <v>40</v>
      </c>
      <c r="W2" s="35"/>
      <c r="X2" s="63" t="s">
        <v>41</v>
      </c>
      <c r="Y2" s="35"/>
    </row>
    <row r="3" ht="15.75" customHeight="1">
      <c r="A3" s="36">
        <v>1.0</v>
      </c>
      <c r="B3" s="64"/>
      <c r="C3" s="45"/>
      <c r="D3" s="37"/>
      <c r="E3" s="39"/>
      <c r="F3" s="37"/>
      <c r="G3" s="39"/>
      <c r="H3" s="37"/>
      <c r="I3" s="39"/>
      <c r="J3" s="37"/>
      <c r="K3" s="40"/>
      <c r="L3" s="37"/>
      <c r="M3" s="39"/>
      <c r="N3" s="37"/>
      <c r="O3" s="39"/>
      <c r="P3" s="37"/>
      <c r="Q3" s="44"/>
      <c r="R3" s="37"/>
      <c r="S3" s="39"/>
      <c r="T3" s="37" t="s">
        <v>42</v>
      </c>
      <c r="U3" s="39" t="str">
        <f>IF(T3=Informations!$F$19,7,"")</f>
        <v/>
      </c>
      <c r="V3" s="37" t="s">
        <v>43</v>
      </c>
      <c r="W3" s="38" t="s">
        <v>11</v>
      </c>
      <c r="X3" s="37" t="s">
        <v>20</v>
      </c>
      <c r="Y3" s="39">
        <f>IF(X3=Informations!$F$19,7,"")</f>
        <v>7</v>
      </c>
    </row>
    <row r="4" ht="15.75" customHeight="1">
      <c r="A4" s="42">
        <v>2.0</v>
      </c>
      <c r="B4" s="37"/>
      <c r="C4" s="39"/>
      <c r="D4" s="37"/>
      <c r="E4" s="39"/>
      <c r="F4" s="37"/>
      <c r="G4" s="39"/>
      <c r="H4" s="37"/>
      <c r="I4" s="39"/>
      <c r="J4" s="37"/>
      <c r="K4" s="39"/>
      <c r="L4" s="37"/>
      <c r="M4" s="39"/>
      <c r="N4" s="37"/>
      <c r="O4" s="39"/>
      <c r="P4" s="37"/>
      <c r="Q4" s="44"/>
      <c r="R4" s="37"/>
      <c r="S4" s="39"/>
      <c r="T4" s="37" t="s">
        <v>44</v>
      </c>
      <c r="U4" s="39" t="str">
        <f>IF(T4=Informations!$F$19,7,"")</f>
        <v/>
      </c>
      <c r="V4" s="37" t="s">
        <v>22</v>
      </c>
      <c r="W4" s="39" t="str">
        <f>IF(V4=Informations!$F$19,7,"")</f>
        <v/>
      </c>
      <c r="X4" s="37" t="s">
        <v>45</v>
      </c>
      <c r="Y4" s="39" t="str">
        <f>IF(X4=Informations!$F$19,7,"")</f>
        <v/>
      </c>
    </row>
    <row r="5" ht="15.75" customHeight="1">
      <c r="A5" s="42">
        <v>3.0</v>
      </c>
      <c r="B5" s="37"/>
      <c r="C5" s="39"/>
      <c r="D5" s="37"/>
      <c r="E5" s="39"/>
      <c r="F5" s="37"/>
      <c r="G5" s="39"/>
      <c r="H5" s="37"/>
      <c r="I5" s="39"/>
      <c r="J5" s="37"/>
      <c r="K5" s="39"/>
      <c r="L5" s="37"/>
      <c r="M5" s="39"/>
      <c r="N5" s="37"/>
      <c r="O5" s="39"/>
      <c r="P5" s="37"/>
      <c r="Q5" s="44"/>
      <c r="R5" s="37"/>
      <c r="S5" s="39"/>
      <c r="T5" s="37" t="s">
        <v>46</v>
      </c>
      <c r="U5" s="39" t="str">
        <f>IF(T5=Informations!$F$19,7,"")</f>
        <v/>
      </c>
      <c r="V5" s="37" t="s">
        <v>20</v>
      </c>
      <c r="W5" s="39">
        <f>IF(V5=Informations!$F$19,7,"")</f>
        <v>7</v>
      </c>
      <c r="X5" s="37" t="s">
        <v>42</v>
      </c>
      <c r="Y5" s="39" t="str">
        <f>IF(X5=Informations!$F$19,7,"")</f>
        <v/>
      </c>
    </row>
    <row r="6" ht="15.75" customHeight="1">
      <c r="A6" s="42">
        <v>4.0</v>
      </c>
      <c r="B6" s="37"/>
      <c r="C6" s="39"/>
      <c r="D6" s="37"/>
      <c r="E6" s="39"/>
      <c r="F6" s="37"/>
      <c r="G6" s="39"/>
      <c r="H6" s="37"/>
      <c r="I6" s="39"/>
      <c r="J6" s="37"/>
      <c r="K6" s="39"/>
      <c r="L6" s="37"/>
      <c r="M6" s="39"/>
      <c r="N6" s="37"/>
      <c r="O6" s="39"/>
      <c r="P6" s="37"/>
      <c r="Q6" s="44"/>
      <c r="R6" s="37" t="s">
        <v>44</v>
      </c>
      <c r="S6" s="65" t="str">
        <f>IF(R6=Informations!$F$19,7,"")</f>
        <v/>
      </c>
      <c r="T6" s="37" t="s">
        <v>43</v>
      </c>
      <c r="U6" s="39" t="str">
        <f>IF(T6=Informations!$F$19,7,"")</f>
        <v/>
      </c>
      <c r="V6" s="37" t="s">
        <v>45</v>
      </c>
      <c r="W6" s="39" t="str">
        <f>IF(V6=Informations!$F$19,7,"")</f>
        <v/>
      </c>
      <c r="X6" s="37" t="s">
        <v>44</v>
      </c>
      <c r="Y6" s="39" t="str">
        <f>IF(X6=Informations!$F$19,7,"")</f>
        <v/>
      </c>
    </row>
    <row r="7" ht="15.75" customHeight="1">
      <c r="A7" s="42">
        <v>5.0</v>
      </c>
      <c r="B7" s="37"/>
      <c r="C7" s="39"/>
      <c r="D7" s="37"/>
      <c r="E7" s="39"/>
      <c r="F7" s="37"/>
      <c r="G7" s="39"/>
      <c r="H7" s="37"/>
      <c r="I7" s="39"/>
      <c r="J7" s="37"/>
      <c r="K7" s="39"/>
      <c r="L7" s="37"/>
      <c r="M7" s="39"/>
      <c r="N7" s="37"/>
      <c r="O7" s="39"/>
      <c r="P7" s="37"/>
      <c r="Q7" s="44"/>
      <c r="R7" s="37" t="s">
        <v>46</v>
      </c>
      <c r="S7" s="39" t="str">
        <f>IF(R7=Informations!$F$19,7,"")</f>
        <v/>
      </c>
      <c r="T7" s="37" t="s">
        <v>22</v>
      </c>
      <c r="U7" s="39" t="str">
        <f>IF(T7=Informations!$F$19,7,"")</f>
        <v/>
      </c>
      <c r="V7" s="37" t="s">
        <v>42</v>
      </c>
      <c r="W7" s="39" t="str">
        <f>IF(V7=Informations!$F$19,7,"")</f>
        <v/>
      </c>
      <c r="X7" s="37" t="s">
        <v>46</v>
      </c>
      <c r="Y7" s="39" t="str">
        <f>IF(X7=Informations!$F$19,7,"")</f>
        <v/>
      </c>
    </row>
    <row r="8" ht="15.75" customHeight="1">
      <c r="A8" s="42">
        <v>6.0</v>
      </c>
      <c r="B8" s="37"/>
      <c r="C8" s="39"/>
      <c r="D8" s="37"/>
      <c r="E8" s="39"/>
      <c r="F8" s="37"/>
      <c r="G8" s="39"/>
      <c r="H8" s="37"/>
      <c r="I8" s="39"/>
      <c r="J8" s="37"/>
      <c r="K8" s="39"/>
      <c r="L8" s="37"/>
      <c r="M8" s="39"/>
      <c r="N8" s="37"/>
      <c r="O8" s="39"/>
      <c r="P8" s="37"/>
      <c r="Q8" s="44"/>
      <c r="R8" s="37" t="s">
        <v>43</v>
      </c>
      <c r="S8" s="39" t="str">
        <f>IF(R8=Informations!$F$19,7,"")</f>
        <v/>
      </c>
      <c r="T8" s="37" t="s">
        <v>20</v>
      </c>
      <c r="U8" s="39">
        <f>IF(T8=Informations!$F$19,7,"")</f>
        <v>7</v>
      </c>
      <c r="V8" s="37" t="s">
        <v>44</v>
      </c>
      <c r="W8" s="39" t="str">
        <f>IF(V8=Informations!$F$19,7,"")</f>
        <v/>
      </c>
      <c r="X8" s="37" t="s">
        <v>43</v>
      </c>
      <c r="Y8" s="39" t="str">
        <f>IF(X8=Informations!$F$19,7,"")</f>
        <v/>
      </c>
    </row>
    <row r="9" ht="15.75" customHeight="1">
      <c r="A9" s="42">
        <v>7.0</v>
      </c>
      <c r="B9" s="37"/>
      <c r="C9" s="39"/>
      <c r="D9" s="37"/>
      <c r="E9" s="39"/>
      <c r="F9" s="37"/>
      <c r="G9" s="39"/>
      <c r="H9" s="37"/>
      <c r="I9" s="39"/>
      <c r="J9" s="37"/>
      <c r="K9" s="39"/>
      <c r="L9" s="37"/>
      <c r="M9" s="39"/>
      <c r="N9" s="37"/>
      <c r="O9" s="39"/>
      <c r="P9" s="37"/>
      <c r="Q9" s="44"/>
      <c r="R9" s="37" t="s">
        <v>22</v>
      </c>
      <c r="S9" s="39" t="str">
        <f>IF(R9=Informations!$F$19,7,"")</f>
        <v/>
      </c>
      <c r="T9" s="37" t="s">
        <v>45</v>
      </c>
      <c r="U9" s="39" t="str">
        <f>IF(T9=Informations!$F$19,7,"")</f>
        <v/>
      </c>
      <c r="V9" s="37" t="s">
        <v>46</v>
      </c>
      <c r="W9" s="39" t="str">
        <f>IF(V9=Informations!$F$19,7,"")</f>
        <v/>
      </c>
      <c r="X9" s="37" t="s">
        <v>22</v>
      </c>
      <c r="Y9" s="39" t="str">
        <f>IF(X9=Informations!$F$19,7,"")</f>
        <v/>
      </c>
    </row>
    <row r="10" ht="15.75" customHeight="1">
      <c r="A10" s="42">
        <v>8.0</v>
      </c>
      <c r="B10" s="37"/>
      <c r="C10" s="39"/>
      <c r="D10" s="37"/>
      <c r="E10" s="39"/>
      <c r="F10" s="37"/>
      <c r="G10" s="39"/>
      <c r="H10" s="37"/>
      <c r="I10" s="39"/>
      <c r="J10" s="37"/>
      <c r="K10" s="38"/>
      <c r="L10" s="37"/>
      <c r="M10" s="39"/>
      <c r="N10" s="37"/>
      <c r="O10" s="39"/>
      <c r="P10" s="37"/>
      <c r="Q10" s="44"/>
      <c r="R10" s="37" t="s">
        <v>20</v>
      </c>
      <c r="S10" s="39"/>
      <c r="T10" s="37" t="s">
        <v>42</v>
      </c>
      <c r="U10" s="39" t="str">
        <f>IF(T10=Informations!$F$19,7,"")</f>
        <v/>
      </c>
      <c r="V10" s="37" t="s">
        <v>43</v>
      </c>
      <c r="W10" s="39" t="str">
        <f>IF(V10=Informations!$F$19,7,"")</f>
        <v/>
      </c>
      <c r="X10" s="37" t="s">
        <v>20</v>
      </c>
      <c r="Y10" s="39">
        <f>IF(X10=Informations!$F$19,7,"")</f>
        <v>7</v>
      </c>
    </row>
    <row r="11" ht="15.75" customHeight="1">
      <c r="A11" s="42">
        <v>9.0</v>
      </c>
      <c r="B11" s="37"/>
      <c r="C11" s="39"/>
      <c r="D11" s="37"/>
      <c r="E11" s="39"/>
      <c r="F11" s="37"/>
      <c r="G11" s="39"/>
      <c r="H11" s="37"/>
      <c r="I11" s="39"/>
      <c r="J11" s="37"/>
      <c r="K11" s="39"/>
      <c r="L11" s="37"/>
      <c r="M11" s="39"/>
      <c r="N11" s="37"/>
      <c r="O11" s="39"/>
      <c r="P11" s="37"/>
      <c r="Q11" s="44"/>
      <c r="R11" s="37" t="s">
        <v>45</v>
      </c>
      <c r="S11" s="39" t="str">
        <f>IF(R11=Informations!$F$19,7,"")</f>
        <v/>
      </c>
      <c r="T11" s="37" t="s">
        <v>44</v>
      </c>
      <c r="U11" s="39" t="str">
        <f>IF(T11=Informations!$F$19,7,"")</f>
        <v/>
      </c>
      <c r="V11" s="37" t="s">
        <v>22</v>
      </c>
      <c r="W11" s="39" t="str">
        <f>IF(V11=Informations!$F$19,7,"")</f>
        <v/>
      </c>
      <c r="X11" s="37" t="s">
        <v>45</v>
      </c>
      <c r="Y11" s="39" t="str">
        <f>IF(X11=Informations!$F$19,7,"")</f>
        <v/>
      </c>
    </row>
    <row r="12" ht="15.75" customHeight="1">
      <c r="A12" s="42">
        <v>10.0</v>
      </c>
      <c r="B12" s="37"/>
      <c r="C12" s="39"/>
      <c r="D12" s="37"/>
      <c r="E12" s="39"/>
      <c r="F12" s="37"/>
      <c r="G12" s="39"/>
      <c r="H12" s="37"/>
      <c r="I12" s="38"/>
      <c r="J12" s="37"/>
      <c r="K12" s="39"/>
      <c r="L12" s="37"/>
      <c r="M12" s="39"/>
      <c r="N12" s="37"/>
      <c r="O12" s="39"/>
      <c r="P12" s="37"/>
      <c r="Q12" s="44"/>
      <c r="R12" s="37" t="s">
        <v>42</v>
      </c>
      <c r="S12" s="39" t="str">
        <f>IF(R12=Informations!$F$19,7,"")</f>
        <v/>
      </c>
      <c r="T12" s="37" t="s">
        <v>46</v>
      </c>
      <c r="U12" s="39" t="str">
        <f>IF(T12=Informations!$F$19,7,"")</f>
        <v/>
      </c>
      <c r="V12" s="37" t="s">
        <v>20</v>
      </c>
      <c r="W12" s="39">
        <f>IF(V12=Informations!$F$19,7,"")</f>
        <v>7</v>
      </c>
      <c r="X12" s="37" t="s">
        <v>42</v>
      </c>
      <c r="Y12" s="39" t="str">
        <f>IF(X12=Informations!$F$19,7,"")</f>
        <v/>
      </c>
    </row>
    <row r="13" ht="15.75" customHeight="1">
      <c r="A13" s="42">
        <v>11.0</v>
      </c>
      <c r="B13" s="37"/>
      <c r="C13" s="39"/>
      <c r="D13" s="37"/>
      <c r="E13" s="39"/>
      <c r="F13" s="37"/>
      <c r="G13" s="39"/>
      <c r="H13" s="37"/>
      <c r="I13" s="39"/>
      <c r="J13" s="37"/>
      <c r="K13" s="39"/>
      <c r="L13" s="37"/>
      <c r="M13" s="39"/>
      <c r="N13" s="37"/>
      <c r="O13" s="39"/>
      <c r="P13" s="37"/>
      <c r="Q13" s="44"/>
      <c r="R13" s="37" t="s">
        <v>44</v>
      </c>
      <c r="S13" s="39" t="str">
        <f>IF(R13=Informations!$F$19,7,"")</f>
        <v/>
      </c>
      <c r="T13" s="37" t="s">
        <v>43</v>
      </c>
      <c r="U13" s="39" t="str">
        <f>IF(T13=Informations!$F$19,7,"")</f>
        <v/>
      </c>
      <c r="V13" s="37" t="s">
        <v>45</v>
      </c>
      <c r="W13" s="38" t="s">
        <v>11</v>
      </c>
      <c r="X13" s="37" t="s">
        <v>44</v>
      </c>
      <c r="Y13" s="39" t="str">
        <f>IF(X13=Informations!$F$19,7,"")</f>
        <v/>
      </c>
    </row>
    <row r="14" ht="15.75" customHeight="1">
      <c r="A14" s="42">
        <v>12.0</v>
      </c>
      <c r="B14" s="37"/>
      <c r="C14" s="39"/>
      <c r="D14" s="37"/>
      <c r="E14" s="39"/>
      <c r="F14" s="37"/>
      <c r="G14" s="39"/>
      <c r="H14" s="37"/>
      <c r="I14" s="39"/>
      <c r="J14" s="37"/>
      <c r="K14" s="39"/>
      <c r="L14" s="37"/>
      <c r="M14" s="39"/>
      <c r="N14" s="37"/>
      <c r="O14" s="39"/>
      <c r="P14" s="37"/>
      <c r="Q14" s="44"/>
      <c r="R14" s="37" t="s">
        <v>46</v>
      </c>
      <c r="S14" s="39" t="str">
        <f>IF(R14=Informations!$F$19,7,"")</f>
        <v/>
      </c>
      <c r="T14" s="37" t="s">
        <v>22</v>
      </c>
      <c r="U14" s="39" t="str">
        <f>IF(T14=Informations!$F$19,7,"")</f>
        <v/>
      </c>
      <c r="V14" s="37" t="s">
        <v>42</v>
      </c>
      <c r="W14" s="39" t="str">
        <f>IF(V14=Informations!$F$19,7,"")</f>
        <v/>
      </c>
      <c r="X14" s="37" t="s">
        <v>46</v>
      </c>
      <c r="Y14" s="39" t="str">
        <f>IF(X14=Informations!$F$19,7,"")</f>
        <v/>
      </c>
    </row>
    <row r="15" ht="15.75" customHeight="1">
      <c r="A15" s="42">
        <v>13.0</v>
      </c>
      <c r="B15" s="37"/>
      <c r="C15" s="39"/>
      <c r="D15" s="37"/>
      <c r="E15" s="39"/>
      <c r="F15" s="37"/>
      <c r="G15" s="39"/>
      <c r="H15" s="37"/>
      <c r="I15" s="39"/>
      <c r="J15" s="37"/>
      <c r="K15" s="39"/>
      <c r="L15" s="37"/>
      <c r="M15" s="39"/>
      <c r="N15" s="37"/>
      <c r="O15" s="39"/>
      <c r="P15" s="37"/>
      <c r="Q15" s="44"/>
      <c r="R15" s="37" t="s">
        <v>43</v>
      </c>
      <c r="S15" s="39" t="str">
        <f>IF(R15=Informations!$F$19,7,"")</f>
        <v/>
      </c>
      <c r="T15" s="37" t="s">
        <v>20</v>
      </c>
      <c r="U15" s="39">
        <f>IF(T15=Informations!$F$19,7,"")</f>
        <v>7</v>
      </c>
      <c r="V15" s="37" t="s">
        <v>44</v>
      </c>
      <c r="W15" s="39" t="str">
        <f>IF(V15=Informations!$F$19,7,"")</f>
        <v/>
      </c>
      <c r="X15" s="37" t="s">
        <v>43</v>
      </c>
      <c r="Y15" s="39" t="str">
        <f>IF(X15=Informations!$F$19,7,"")</f>
        <v/>
      </c>
    </row>
    <row r="16" ht="15.75" customHeight="1">
      <c r="A16" s="42">
        <v>14.0</v>
      </c>
      <c r="B16" s="37"/>
      <c r="C16" s="39"/>
      <c r="D16" s="37"/>
      <c r="E16" s="39"/>
      <c r="F16" s="37"/>
      <c r="G16" s="39"/>
      <c r="H16" s="37"/>
      <c r="I16" s="39"/>
      <c r="J16" s="37"/>
      <c r="K16" s="39"/>
      <c r="L16" s="37"/>
      <c r="M16" s="39"/>
      <c r="N16" s="37"/>
      <c r="O16" s="38"/>
      <c r="P16" s="37"/>
      <c r="Q16" s="44"/>
      <c r="R16" s="37" t="s">
        <v>22</v>
      </c>
      <c r="S16" s="39" t="str">
        <f>IF(R16=Informations!$F$19,7,"")</f>
        <v/>
      </c>
      <c r="T16" s="37" t="s">
        <v>45</v>
      </c>
      <c r="U16" s="39" t="str">
        <f>IF(T16=Informations!$F$19,7,"")</f>
        <v/>
      </c>
      <c r="V16" s="37" t="s">
        <v>46</v>
      </c>
      <c r="W16" s="39" t="str">
        <f>IF(V16=Informations!$F$19,7,"")</f>
        <v/>
      </c>
      <c r="X16" s="37" t="s">
        <v>22</v>
      </c>
      <c r="Y16" s="46">
        <v>7.0</v>
      </c>
    </row>
    <row r="17" ht="15.75" customHeight="1">
      <c r="A17" s="42">
        <v>15.0</v>
      </c>
      <c r="B17" s="37"/>
      <c r="C17" s="39"/>
      <c r="D17" s="37"/>
      <c r="E17" s="39"/>
      <c r="F17" s="37"/>
      <c r="G17" s="39"/>
      <c r="H17" s="37"/>
      <c r="I17" s="39"/>
      <c r="J17" s="37"/>
      <c r="K17" s="39"/>
      <c r="L17" s="37"/>
      <c r="M17" s="39"/>
      <c r="N17" s="37"/>
      <c r="O17" s="39"/>
      <c r="P17" s="37"/>
      <c r="Q17" s="45"/>
      <c r="R17" s="37" t="s">
        <v>20</v>
      </c>
      <c r="S17" s="39">
        <f>IF(R17=Informations!$F$19,7,"")</f>
        <v>7</v>
      </c>
      <c r="T17" s="37" t="s">
        <v>42</v>
      </c>
      <c r="U17" s="39" t="str">
        <f>IF(T17=Informations!$F$19,7,"")</f>
        <v/>
      </c>
      <c r="V17" s="37" t="s">
        <v>43</v>
      </c>
      <c r="W17" s="39" t="str">
        <f>IF(V17=Informations!$F$19,7,"")</f>
        <v/>
      </c>
      <c r="X17" s="37" t="s">
        <v>20</v>
      </c>
      <c r="Y17" s="39">
        <f>IF(X17=Informations!$F$19,7,"")</f>
        <v>7</v>
      </c>
    </row>
    <row r="18" ht="15.75" customHeight="1">
      <c r="A18" s="42">
        <v>16.0</v>
      </c>
      <c r="B18" s="37"/>
      <c r="C18" s="39"/>
      <c r="D18" s="37"/>
      <c r="E18" s="39"/>
      <c r="F18" s="37"/>
      <c r="G18" s="39"/>
      <c r="H18" s="37"/>
      <c r="I18" s="39"/>
      <c r="J18" s="37"/>
      <c r="K18" s="39"/>
      <c r="L18" s="37"/>
      <c r="M18" s="39"/>
      <c r="N18" s="37"/>
      <c r="O18" s="39"/>
      <c r="P18" s="37"/>
      <c r="Q18" s="44"/>
      <c r="R18" s="37" t="s">
        <v>45</v>
      </c>
      <c r="S18" s="39" t="str">
        <f>IF(R18=Informations!$F$19,7,"")</f>
        <v/>
      </c>
      <c r="T18" s="37" t="s">
        <v>44</v>
      </c>
      <c r="U18" s="39" t="str">
        <f>IF(T18=Informations!$F$19,7,"")</f>
        <v/>
      </c>
      <c r="V18" s="37" t="s">
        <v>22</v>
      </c>
      <c r="W18" s="39" t="str">
        <f>IF(V18=Informations!$F$19,7,"")</f>
        <v/>
      </c>
      <c r="X18" s="37" t="s">
        <v>45</v>
      </c>
      <c r="Y18" s="39" t="str">
        <f>IF(X18=Informations!$F$19,7,"")</f>
        <v/>
      </c>
    </row>
    <row r="19" ht="15.75" customHeight="1">
      <c r="A19" s="42">
        <v>17.0</v>
      </c>
      <c r="B19" s="37"/>
      <c r="C19" s="39"/>
      <c r="D19" s="37"/>
      <c r="E19" s="39"/>
      <c r="F19" s="37"/>
      <c r="G19" s="39"/>
      <c r="H19" s="37"/>
      <c r="I19" s="39"/>
      <c r="J19" s="37"/>
      <c r="K19" s="39"/>
      <c r="L19" s="37"/>
      <c r="M19" s="39"/>
      <c r="N19" s="37"/>
      <c r="O19" s="39"/>
      <c r="P19" s="37"/>
      <c r="Q19" s="44"/>
      <c r="R19" s="37" t="s">
        <v>42</v>
      </c>
      <c r="S19" s="39" t="str">
        <f>IF(R19=Informations!$F$19,7,"")</f>
        <v/>
      </c>
      <c r="T19" s="37" t="s">
        <v>46</v>
      </c>
      <c r="U19" s="39" t="str">
        <f>IF(T19=Informations!$F$19,7,"")</f>
        <v/>
      </c>
      <c r="V19" s="37" t="s">
        <v>20</v>
      </c>
      <c r="W19" s="39">
        <f>IF(V19=Informations!$F$19,7,"")</f>
        <v>7</v>
      </c>
      <c r="X19" s="37" t="s">
        <v>42</v>
      </c>
      <c r="Y19" s="39" t="str">
        <f>IF(X19=Informations!$F$19,7,"")</f>
        <v/>
      </c>
    </row>
    <row r="20" ht="15.75" customHeight="1">
      <c r="A20" s="42">
        <v>18.0</v>
      </c>
      <c r="B20" s="37"/>
      <c r="C20" s="39"/>
      <c r="D20" s="37"/>
      <c r="E20" s="39"/>
      <c r="F20" s="37"/>
      <c r="G20" s="39"/>
      <c r="H20" s="37"/>
      <c r="I20" s="39"/>
      <c r="J20" s="37"/>
      <c r="K20" s="38"/>
      <c r="L20" s="37"/>
      <c r="M20" s="39"/>
      <c r="N20" s="37"/>
      <c r="O20" s="39"/>
      <c r="P20" s="37"/>
      <c r="Q20" s="44"/>
      <c r="R20" s="37" t="s">
        <v>44</v>
      </c>
      <c r="S20" s="39" t="str">
        <f>IF(R20=Informations!$F$19,7,"")</f>
        <v/>
      </c>
      <c r="T20" s="37" t="s">
        <v>43</v>
      </c>
      <c r="U20" s="39" t="str">
        <f>IF(T20=Informations!$F$19,7,"")</f>
        <v/>
      </c>
      <c r="V20" s="37" t="s">
        <v>45</v>
      </c>
      <c r="W20" s="39" t="str">
        <f>IF(V20=Informations!$F$19,7,"")</f>
        <v/>
      </c>
      <c r="X20" s="37" t="s">
        <v>44</v>
      </c>
      <c r="Y20" s="41" t="str">
        <f>IF(X20=Informations!$F$19,7,"")</f>
        <v/>
      </c>
    </row>
    <row r="21" ht="15.75" customHeight="1">
      <c r="A21" s="42">
        <v>19.0</v>
      </c>
      <c r="B21" s="37"/>
      <c r="C21" s="39"/>
      <c r="D21" s="37"/>
      <c r="E21" s="39"/>
      <c r="F21" s="37"/>
      <c r="G21" s="39"/>
      <c r="H21" s="37"/>
      <c r="I21" s="39"/>
      <c r="J21" s="37"/>
      <c r="K21" s="39"/>
      <c r="L21" s="37"/>
      <c r="M21" s="39"/>
      <c r="N21" s="37"/>
      <c r="O21" s="39"/>
      <c r="P21" s="37"/>
      <c r="Q21" s="44"/>
      <c r="R21" s="37" t="s">
        <v>46</v>
      </c>
      <c r="S21" s="39" t="str">
        <f>IF(R21=Informations!$F$19,7,"")</f>
        <v/>
      </c>
      <c r="T21" s="37" t="s">
        <v>22</v>
      </c>
      <c r="U21" s="39" t="str">
        <f>IF(T21=Informations!$F$19,7,"")</f>
        <v/>
      </c>
      <c r="V21" s="37" t="s">
        <v>42</v>
      </c>
      <c r="W21" s="39" t="str">
        <f>IF(V21=Informations!$F$19,7,"")</f>
        <v/>
      </c>
      <c r="X21" s="37" t="s">
        <v>46</v>
      </c>
      <c r="Y21" s="41" t="str">
        <f>IF(X21=Informations!$F$19,7,"")</f>
        <v/>
      </c>
    </row>
    <row r="22" ht="15.75" customHeight="1">
      <c r="A22" s="42">
        <v>20.0</v>
      </c>
      <c r="B22" s="37"/>
      <c r="C22" s="39"/>
      <c r="D22" s="37"/>
      <c r="E22" s="39"/>
      <c r="F22" s="37"/>
      <c r="G22" s="39"/>
      <c r="H22" s="37"/>
      <c r="I22" s="39"/>
      <c r="J22" s="37"/>
      <c r="K22" s="39"/>
      <c r="L22" s="37"/>
      <c r="M22" s="39"/>
      <c r="N22" s="37"/>
      <c r="O22" s="39"/>
      <c r="P22" s="37"/>
      <c r="Q22" s="44"/>
      <c r="R22" s="37" t="s">
        <v>43</v>
      </c>
      <c r="S22" s="39" t="str">
        <f>IF(R22=Informations!$F$19,7,"")</f>
        <v/>
      </c>
      <c r="T22" s="37" t="s">
        <v>20</v>
      </c>
      <c r="U22" s="39">
        <f>IF(T22=Informations!$F$19,7,"")</f>
        <v>7</v>
      </c>
      <c r="V22" s="37" t="s">
        <v>44</v>
      </c>
      <c r="W22" s="39" t="str">
        <f>IF(V22=Informations!$F$19,7,"")</f>
        <v/>
      </c>
      <c r="X22" s="37" t="s">
        <v>43</v>
      </c>
      <c r="Y22" s="41" t="str">
        <f>IF(X22=Informations!$F$19,7,"")</f>
        <v/>
      </c>
    </row>
    <row r="23" ht="15.75" customHeight="1">
      <c r="A23" s="42">
        <v>21.0</v>
      </c>
      <c r="B23" s="37"/>
      <c r="C23" s="39"/>
      <c r="D23" s="37"/>
      <c r="E23" s="39"/>
      <c r="F23" s="37"/>
      <c r="G23" s="39"/>
      <c r="H23" s="37"/>
      <c r="I23" s="39"/>
      <c r="J23" s="37"/>
      <c r="K23" s="39"/>
      <c r="L23" s="37"/>
      <c r="M23" s="39"/>
      <c r="N23" s="37"/>
      <c r="O23" s="39"/>
      <c r="P23" s="37"/>
      <c r="Q23" s="39"/>
      <c r="R23" s="37" t="s">
        <v>22</v>
      </c>
      <c r="S23" s="39" t="str">
        <f>IF(R23=Informations!$F$19,7,"")</f>
        <v/>
      </c>
      <c r="T23" s="37" t="s">
        <v>45</v>
      </c>
      <c r="U23" s="39" t="str">
        <f>IF(T23=Informations!$F$19,7,"")</f>
        <v/>
      </c>
      <c r="V23" s="37" t="s">
        <v>46</v>
      </c>
      <c r="W23" s="39" t="str">
        <f>IF(V23=Informations!$F$19,7,"")</f>
        <v/>
      </c>
      <c r="X23" s="37" t="s">
        <v>22</v>
      </c>
      <c r="Y23" s="41" t="str">
        <f>IF(X23=Informations!$F$19,7,"")</f>
        <v/>
      </c>
    </row>
    <row r="24" ht="15.75" customHeight="1">
      <c r="A24" s="42">
        <v>22.0</v>
      </c>
      <c r="B24" s="37"/>
      <c r="C24" s="39"/>
      <c r="D24" s="37"/>
      <c r="E24" s="39"/>
      <c r="F24" s="37"/>
      <c r="G24" s="39"/>
      <c r="H24" s="37"/>
      <c r="I24" s="39"/>
      <c r="J24" s="37"/>
      <c r="K24" s="43"/>
      <c r="L24" s="37"/>
      <c r="M24" s="39"/>
      <c r="N24" s="37"/>
      <c r="O24" s="39"/>
      <c r="P24" s="37"/>
      <c r="Q24" s="39"/>
      <c r="R24" s="37" t="s">
        <v>20</v>
      </c>
      <c r="S24" s="39">
        <f>IF(R24=Informations!$F$19,7,"")</f>
        <v>7</v>
      </c>
      <c r="T24" s="37" t="s">
        <v>42</v>
      </c>
      <c r="U24" s="39" t="str">
        <f>IF(T24=Informations!$F$19,7,"")</f>
        <v/>
      </c>
      <c r="V24" s="37" t="s">
        <v>43</v>
      </c>
      <c r="W24" s="39" t="str">
        <f>IF(V24=Informations!$F$19,7,"")</f>
        <v/>
      </c>
      <c r="X24" s="37" t="s">
        <v>20</v>
      </c>
      <c r="Y24" s="41">
        <f>IF(X24=Informations!$F$19,7,"")</f>
        <v>7</v>
      </c>
    </row>
    <row r="25" ht="15.75" customHeight="1">
      <c r="A25" s="42">
        <v>23.0</v>
      </c>
      <c r="B25" s="37"/>
      <c r="C25" s="39"/>
      <c r="D25" s="37"/>
      <c r="E25" s="39"/>
      <c r="F25" s="37"/>
      <c r="G25" s="39"/>
      <c r="H25" s="37"/>
      <c r="I25" s="39"/>
      <c r="J25" s="37"/>
      <c r="K25" s="43"/>
      <c r="L25" s="37"/>
      <c r="M25" s="39"/>
      <c r="N25" s="37"/>
      <c r="O25" s="39"/>
      <c r="P25" s="37"/>
      <c r="Q25" s="39"/>
      <c r="R25" s="37" t="s">
        <v>45</v>
      </c>
      <c r="S25" s="39" t="str">
        <f>IF(R25=Informations!$F$19,7,"")</f>
        <v/>
      </c>
      <c r="T25" s="37" t="s">
        <v>44</v>
      </c>
      <c r="U25" s="39" t="str">
        <f>IF(T25=Informations!$F$19,7,"")</f>
        <v/>
      </c>
      <c r="V25" s="37" t="s">
        <v>22</v>
      </c>
      <c r="W25" s="46">
        <v>7.0</v>
      </c>
      <c r="X25" s="37" t="s">
        <v>45</v>
      </c>
      <c r="Y25" s="41" t="str">
        <f>IF(X25=Informations!$F$19,7,"")</f>
        <v/>
      </c>
    </row>
    <row r="26" ht="15.75" customHeight="1">
      <c r="A26" s="42">
        <v>24.0</v>
      </c>
      <c r="B26" s="37"/>
      <c r="C26" s="39"/>
      <c r="D26" s="37"/>
      <c r="E26" s="39"/>
      <c r="F26" s="37"/>
      <c r="G26" s="39"/>
      <c r="H26" s="37"/>
      <c r="I26" s="39"/>
      <c r="J26" s="37"/>
      <c r="K26" s="43"/>
      <c r="L26" s="37"/>
      <c r="M26" s="39"/>
      <c r="N26" s="37"/>
      <c r="O26" s="39"/>
      <c r="P26" s="37"/>
      <c r="Q26" s="39"/>
      <c r="R26" s="37" t="s">
        <v>42</v>
      </c>
      <c r="S26" s="39" t="str">
        <f>IF(R26=Informations!$F$19,7,"")</f>
        <v/>
      </c>
      <c r="T26" s="37" t="s">
        <v>46</v>
      </c>
      <c r="U26" s="39" t="str">
        <f>IF(T26=Informations!$F$19,7,"")</f>
        <v/>
      </c>
      <c r="V26" s="37" t="s">
        <v>20</v>
      </c>
      <c r="W26" s="39">
        <f>IF(V26=Informations!$F$19,7,"")</f>
        <v>7</v>
      </c>
      <c r="X26" s="37" t="s">
        <v>42</v>
      </c>
      <c r="Y26" s="41" t="str">
        <f>IF(X26=Informations!$F$19,7,"")</f>
        <v/>
      </c>
    </row>
    <row r="27" ht="15.75" customHeight="1">
      <c r="A27" s="42">
        <v>25.0</v>
      </c>
      <c r="B27" s="37"/>
      <c r="C27" s="39"/>
      <c r="D27" s="37"/>
      <c r="E27" s="39"/>
      <c r="F27" s="37"/>
      <c r="G27" s="39"/>
      <c r="H27" s="37"/>
      <c r="I27" s="39"/>
      <c r="J27" s="37"/>
      <c r="K27" s="43"/>
      <c r="L27" s="37"/>
      <c r="M27" s="39"/>
      <c r="N27" s="37"/>
      <c r="O27" s="39"/>
      <c r="P27" s="37"/>
      <c r="Q27" s="39"/>
      <c r="R27" s="37" t="s">
        <v>44</v>
      </c>
      <c r="S27" s="39" t="str">
        <f>IF(R27=Informations!$F$19,7,"")</f>
        <v/>
      </c>
      <c r="T27" s="37" t="s">
        <v>43</v>
      </c>
      <c r="U27" s="39" t="str">
        <f>IF(T27=Informations!$F$19,7,"")</f>
        <v/>
      </c>
      <c r="V27" s="37" t="s">
        <v>45</v>
      </c>
      <c r="W27" s="39" t="str">
        <f>IF(V27=Informations!$F$19,7,"")</f>
        <v/>
      </c>
      <c r="X27" s="37" t="s">
        <v>44</v>
      </c>
      <c r="Y27" s="45" t="s">
        <v>11</v>
      </c>
    </row>
    <row r="28" ht="15.75" customHeight="1">
      <c r="A28" s="42">
        <v>26.0</v>
      </c>
      <c r="B28" s="37"/>
      <c r="C28" s="39"/>
      <c r="D28" s="37"/>
      <c r="E28" s="39"/>
      <c r="F28" s="37"/>
      <c r="G28" s="39"/>
      <c r="H28" s="37"/>
      <c r="I28" s="39"/>
      <c r="J28" s="37"/>
      <c r="K28" s="43"/>
      <c r="L28" s="37"/>
      <c r="M28" s="39"/>
      <c r="N28" s="37"/>
      <c r="O28" s="39"/>
      <c r="P28" s="37"/>
      <c r="Q28" s="39"/>
      <c r="R28" s="37" t="s">
        <v>46</v>
      </c>
      <c r="S28" s="39" t="str">
        <f>IF(R28=Informations!$F$19,7,"")</f>
        <v/>
      </c>
      <c r="T28" s="37" t="s">
        <v>22</v>
      </c>
      <c r="U28" s="46">
        <v>7.0</v>
      </c>
      <c r="V28" s="37" t="s">
        <v>42</v>
      </c>
      <c r="W28" s="39" t="str">
        <f>IF(V28=Informations!$F$19,7,"")</f>
        <v/>
      </c>
      <c r="X28" s="37" t="s">
        <v>46</v>
      </c>
      <c r="Y28" s="44" t="str">
        <f>IF(X28=Informations!$F$19,7,"")</f>
        <v/>
      </c>
    </row>
    <row r="29" ht="15.75" customHeight="1">
      <c r="A29" s="42">
        <v>27.0</v>
      </c>
      <c r="B29" s="37"/>
      <c r="C29" s="39"/>
      <c r="D29" s="37"/>
      <c r="E29" s="39"/>
      <c r="F29" s="37"/>
      <c r="G29" s="66"/>
      <c r="H29" s="37"/>
      <c r="I29" s="39"/>
      <c r="J29" s="37"/>
      <c r="K29" s="39"/>
      <c r="L29" s="37"/>
      <c r="M29" s="39"/>
      <c r="N29" s="37"/>
      <c r="O29" s="39"/>
      <c r="P29" s="37"/>
      <c r="Q29" s="39"/>
      <c r="R29" s="37" t="s">
        <v>43</v>
      </c>
      <c r="S29" s="39" t="str">
        <f>IF(R29=Informations!$F$19,7,"")</f>
        <v/>
      </c>
      <c r="T29" s="37" t="s">
        <v>20</v>
      </c>
      <c r="U29" s="39">
        <f>IF(T29=Informations!$F$19,7,"")</f>
        <v>7</v>
      </c>
      <c r="V29" s="37" t="s">
        <v>44</v>
      </c>
      <c r="W29" s="39" t="str">
        <f>IF(V29=Informations!$F$19,7,"")</f>
        <v/>
      </c>
      <c r="X29" s="37" t="s">
        <v>43</v>
      </c>
      <c r="Y29" s="44" t="str">
        <f>IF(X29=Informations!$F$19,7,"")</f>
        <v/>
      </c>
    </row>
    <row r="30" ht="15.75" customHeight="1">
      <c r="A30" s="42">
        <v>28.0</v>
      </c>
      <c r="B30" s="37"/>
      <c r="C30" s="39"/>
      <c r="D30" s="37"/>
      <c r="E30" s="39"/>
      <c r="F30" s="37"/>
      <c r="G30" s="39"/>
      <c r="H30" s="37"/>
      <c r="I30" s="39"/>
      <c r="J30" s="37"/>
      <c r="K30" s="39"/>
      <c r="L30" s="37"/>
      <c r="M30" s="39"/>
      <c r="N30" s="37"/>
      <c r="O30" s="39"/>
      <c r="P30" s="37"/>
      <c r="Q30" s="39"/>
      <c r="R30" s="37" t="s">
        <v>22</v>
      </c>
      <c r="S30" s="46">
        <v>7.0</v>
      </c>
      <c r="T30" s="37" t="s">
        <v>45</v>
      </c>
      <c r="U30" s="39" t="str">
        <f>IF(T30=Informations!$F$19,7,"")</f>
        <v/>
      </c>
      <c r="V30" s="37" t="s">
        <v>46</v>
      </c>
      <c r="W30" s="39" t="str">
        <f>IF(V30=Informations!$F$19,7,"")</f>
        <v/>
      </c>
      <c r="X30" s="37" t="s">
        <v>22</v>
      </c>
      <c r="Y30" s="44" t="str">
        <f>IF(X30=Informations!$F$19,7,"")</f>
        <v/>
      </c>
    </row>
    <row r="31" ht="15.75" customHeight="1">
      <c r="A31" s="42">
        <v>29.0</v>
      </c>
      <c r="B31" s="37"/>
      <c r="C31" s="39"/>
      <c r="D31" s="47"/>
      <c r="E31" s="48"/>
      <c r="F31" s="37"/>
      <c r="G31" s="39"/>
      <c r="H31" s="37"/>
      <c r="I31" s="39"/>
      <c r="J31" s="37"/>
      <c r="K31" s="38"/>
      <c r="L31" s="37"/>
      <c r="M31" s="39"/>
      <c r="N31" s="37"/>
      <c r="O31" s="39"/>
      <c r="P31" s="37"/>
      <c r="Q31" s="39"/>
      <c r="R31" s="37" t="s">
        <v>20</v>
      </c>
      <c r="S31" s="39">
        <f>IF(R31=Informations!$F$19,7,"")</f>
        <v>7</v>
      </c>
      <c r="T31" s="37" t="s">
        <v>42</v>
      </c>
      <c r="U31" s="39" t="str">
        <f>IF(T31=Informations!$F$19,7,"")</f>
        <v/>
      </c>
      <c r="V31" s="37" t="s">
        <v>43</v>
      </c>
      <c r="W31" s="39" t="str">
        <f>IF(V31=Informations!$F$19,7,"")</f>
        <v/>
      </c>
      <c r="X31" s="37" t="s">
        <v>20</v>
      </c>
      <c r="Y31" s="44"/>
    </row>
    <row r="32" ht="15.75" customHeight="1">
      <c r="A32" s="42">
        <v>30.0</v>
      </c>
      <c r="B32" s="37"/>
      <c r="C32" s="39"/>
      <c r="D32" s="47"/>
      <c r="E32" s="48"/>
      <c r="F32" s="37"/>
      <c r="G32" s="39"/>
      <c r="H32" s="37"/>
      <c r="I32" s="39"/>
      <c r="J32" s="37"/>
      <c r="K32" s="39"/>
      <c r="L32" s="37"/>
      <c r="M32" s="39"/>
      <c r="N32" s="37"/>
      <c r="O32" s="39"/>
      <c r="P32" s="37"/>
      <c r="Q32" s="39"/>
      <c r="R32" s="37" t="s">
        <v>45</v>
      </c>
      <c r="S32" s="39" t="str">
        <f>IF(R32=Informations!$F$19,7,"")</f>
        <v/>
      </c>
      <c r="T32" s="37" t="s">
        <v>44</v>
      </c>
      <c r="U32" s="39" t="str">
        <f>IF(T32=Informations!$F$19,7,"")</f>
        <v/>
      </c>
      <c r="V32" s="37" t="s">
        <v>22</v>
      </c>
      <c r="W32" s="39" t="str">
        <f>IF(V32=Informations!$F$19,7,"")</f>
        <v/>
      </c>
      <c r="X32" s="37" t="s">
        <v>45</v>
      </c>
      <c r="Y32" s="44" t="str">
        <f>IF(X32=Informations!$F$19,7,"")</f>
        <v/>
      </c>
    </row>
    <row r="33" ht="15.75" customHeight="1">
      <c r="A33" s="49">
        <v>31.0</v>
      </c>
      <c r="B33" s="37"/>
      <c r="C33" s="39"/>
      <c r="D33" s="50"/>
      <c r="E33" s="51"/>
      <c r="F33" s="37"/>
      <c r="G33" s="39"/>
      <c r="H33" s="50"/>
      <c r="I33" s="51"/>
      <c r="J33" s="37"/>
      <c r="K33" s="39"/>
      <c r="L33" s="50"/>
      <c r="M33" s="51"/>
      <c r="N33" s="37"/>
      <c r="O33" s="44"/>
      <c r="P33" s="37"/>
      <c r="Q33" s="39"/>
      <c r="R33" s="50"/>
      <c r="S33" s="51"/>
      <c r="T33" s="37" t="s">
        <v>46</v>
      </c>
      <c r="U33" s="39" t="str">
        <f>IF(T33=Informations!$F$19,7,"")</f>
        <v/>
      </c>
      <c r="V33" s="50"/>
      <c r="W33" s="51"/>
      <c r="X33" s="37" t="s">
        <v>42</v>
      </c>
      <c r="Y33" s="44" t="str">
        <f>IF(X33=Informations!$F$19,7,"")</f>
        <v/>
      </c>
    </row>
    <row r="34" ht="15.75" customHeight="1">
      <c r="A34" s="24"/>
      <c r="B34" s="52"/>
      <c r="C34" s="53">
        <f>SUM(C4:C33)</f>
        <v>0</v>
      </c>
      <c r="D34" s="52"/>
      <c r="E34" s="54">
        <f>SUM(E3:E30)</f>
        <v>0</v>
      </c>
      <c r="F34" s="52"/>
      <c r="G34" s="54">
        <f>SUM(G3:G33)</f>
        <v>0</v>
      </c>
      <c r="H34" s="52"/>
      <c r="I34" s="54">
        <f>SUM(I3:I32)</f>
        <v>0</v>
      </c>
      <c r="J34" s="52"/>
      <c r="K34" s="53">
        <f>SUM(K3:K33)</f>
        <v>0</v>
      </c>
      <c r="L34" s="52"/>
      <c r="M34" s="54">
        <f>SUM(M3:M32)</f>
        <v>0</v>
      </c>
      <c r="N34" s="52"/>
      <c r="O34" s="53">
        <f>SUM(O3:O33)</f>
        <v>0</v>
      </c>
      <c r="P34" s="52"/>
      <c r="Q34" s="53">
        <f>SUM(Q3:Q33)</f>
        <v>0</v>
      </c>
      <c r="R34" s="52"/>
      <c r="S34" s="54">
        <f>SUM(S3:S32)</f>
        <v>28</v>
      </c>
      <c r="T34" s="52"/>
      <c r="U34" s="53">
        <f>SUM(U3:U33)</f>
        <v>35</v>
      </c>
      <c r="V34" s="52"/>
      <c r="W34" s="54">
        <f>SUM(W3:W32)</f>
        <v>35</v>
      </c>
      <c r="X34" s="52"/>
      <c r="Y34" s="53">
        <f>SUM(Y3:Y33)</f>
        <v>35</v>
      </c>
    </row>
    <row r="35" ht="15.75" customHeight="1">
      <c r="A35" s="24"/>
      <c r="B35" s="52"/>
      <c r="C35" s="52"/>
      <c r="D35" s="52"/>
      <c r="E35" s="52"/>
      <c r="F35" s="52"/>
      <c r="G35" s="52"/>
      <c r="H35" s="52"/>
      <c r="I35" s="52"/>
      <c r="J35" s="52"/>
      <c r="K35" s="52"/>
      <c r="L35" s="52"/>
      <c r="M35" s="52"/>
      <c r="N35" s="52"/>
      <c r="O35" s="52"/>
      <c r="P35" s="52"/>
      <c r="Q35" s="52"/>
      <c r="R35" s="52"/>
      <c r="S35" s="52"/>
      <c r="T35" s="52"/>
      <c r="U35" s="52"/>
      <c r="V35" s="52"/>
      <c r="W35" s="52"/>
      <c r="X35" s="52"/>
      <c r="Y35" s="52"/>
    </row>
    <row r="36" ht="15.75" customHeight="1">
      <c r="A36" s="24"/>
      <c r="B36" s="55"/>
      <c r="C36" s="55"/>
      <c r="D36" s="55"/>
      <c r="E36" s="55"/>
      <c r="F36" s="55"/>
      <c r="G36" s="52"/>
      <c r="H36" s="52"/>
      <c r="I36" s="52"/>
      <c r="J36" s="52"/>
      <c r="K36" s="52"/>
      <c r="L36" s="52"/>
      <c r="M36" s="52"/>
      <c r="N36" s="52"/>
      <c r="O36" s="52"/>
      <c r="P36" s="52"/>
      <c r="Q36" s="52"/>
      <c r="R36" s="52"/>
      <c r="S36" s="52"/>
      <c r="T36" s="52"/>
      <c r="U36" s="52"/>
      <c r="V36" s="52"/>
      <c r="W36" s="52"/>
      <c r="X36" s="52"/>
      <c r="Y36" s="52"/>
    </row>
    <row r="37" ht="15.75" customHeight="1">
      <c r="A37" s="24"/>
      <c r="B37" s="14" t="s">
        <v>4</v>
      </c>
      <c r="C37" s="15" t="s">
        <v>5</v>
      </c>
      <c r="G37" s="52"/>
      <c r="H37" s="52"/>
      <c r="I37" s="52"/>
      <c r="J37" s="52"/>
      <c r="K37" s="52"/>
      <c r="L37" s="52"/>
      <c r="M37" s="52"/>
      <c r="N37" s="52"/>
      <c r="O37" s="52"/>
      <c r="P37" s="52"/>
      <c r="Q37" s="52"/>
      <c r="R37" s="52"/>
      <c r="S37" s="52"/>
      <c r="T37" s="52"/>
      <c r="U37" s="52"/>
      <c r="V37" s="52"/>
      <c r="W37" s="52"/>
      <c r="X37" s="52"/>
      <c r="Y37" s="52"/>
    </row>
    <row r="38" ht="15.75" customHeight="1">
      <c r="A38" s="24"/>
      <c r="B38" s="17"/>
      <c r="C38" s="15" t="s">
        <v>8</v>
      </c>
      <c r="F38" s="15"/>
      <c r="G38" s="52"/>
      <c r="H38" s="52"/>
      <c r="I38" s="52"/>
      <c r="J38" s="52"/>
      <c r="K38" s="52"/>
      <c r="L38" s="52"/>
      <c r="M38" s="52"/>
      <c r="N38" s="52"/>
      <c r="O38" s="52"/>
      <c r="P38" s="52"/>
      <c r="Q38" s="52"/>
      <c r="R38" s="52"/>
      <c r="S38" s="52"/>
      <c r="T38" s="52"/>
      <c r="U38" s="52"/>
      <c r="V38" s="52"/>
      <c r="W38" s="52"/>
      <c r="X38" s="52"/>
      <c r="Y38" s="52"/>
    </row>
    <row r="39" ht="15.75" customHeight="1">
      <c r="A39" s="24"/>
      <c r="B39" s="18" t="s">
        <v>11</v>
      </c>
      <c r="C39" s="15" t="s">
        <v>12</v>
      </c>
      <c r="E39" s="15"/>
      <c r="F39" s="15"/>
      <c r="G39" s="52"/>
      <c r="H39" s="52"/>
      <c r="I39" s="52"/>
      <c r="J39" s="52"/>
      <c r="K39" s="52"/>
      <c r="L39" s="52"/>
      <c r="M39" s="52"/>
      <c r="N39" s="52"/>
      <c r="O39" s="52"/>
      <c r="P39" s="52"/>
      <c r="Q39" s="52"/>
      <c r="R39" s="52"/>
      <c r="S39" s="52"/>
      <c r="T39" s="52"/>
      <c r="U39" s="52"/>
      <c r="V39" s="52"/>
      <c r="W39" s="52"/>
      <c r="X39" s="52"/>
      <c r="Y39" s="52"/>
    </row>
    <row r="40" ht="15.75" customHeight="1">
      <c r="A40" s="24"/>
      <c r="B40" s="56"/>
      <c r="C40" s="20" t="s">
        <v>14</v>
      </c>
      <c r="D40" s="21"/>
      <c r="E40" s="21"/>
      <c r="F40" s="21"/>
      <c r="G40" s="52"/>
      <c r="H40" s="52"/>
      <c r="I40" s="52"/>
      <c r="J40" s="52"/>
      <c r="K40" s="52"/>
      <c r="L40" s="52"/>
      <c r="M40" s="52"/>
      <c r="N40" s="52"/>
      <c r="O40" s="52"/>
      <c r="P40" s="52"/>
      <c r="Q40" s="52"/>
      <c r="R40" s="52"/>
      <c r="S40" s="52"/>
      <c r="T40" s="52"/>
      <c r="U40" s="52"/>
      <c r="V40" s="52"/>
      <c r="W40" s="52"/>
      <c r="X40" s="52"/>
      <c r="Y40" s="52"/>
    </row>
    <row r="41" ht="15.75" customHeight="1">
      <c r="A41" s="24"/>
      <c r="B41" s="52"/>
      <c r="C41" s="52"/>
      <c r="D41" s="52"/>
      <c r="E41" s="52"/>
      <c r="F41" s="52"/>
      <c r="G41" s="52"/>
      <c r="H41" s="52"/>
      <c r="I41" s="52"/>
      <c r="J41" s="52"/>
      <c r="K41" s="52"/>
      <c r="L41" s="52"/>
      <c r="M41" s="52"/>
      <c r="N41" s="52"/>
      <c r="O41" s="52"/>
      <c r="P41" s="52"/>
      <c r="Q41" s="52"/>
      <c r="R41" s="52"/>
      <c r="S41" s="52"/>
      <c r="T41" s="52"/>
      <c r="U41" s="52"/>
      <c r="V41" s="52"/>
      <c r="W41" s="52"/>
      <c r="X41" s="52"/>
      <c r="Y41" s="52"/>
    </row>
    <row r="42" ht="15.75" customHeight="1">
      <c r="A42" s="24"/>
      <c r="B42" s="67" t="s">
        <v>47</v>
      </c>
      <c r="C42" s="58"/>
      <c r="D42" s="58"/>
      <c r="E42" s="68">
        <f>SUM(C34,E34,G34,I34,K34,M34,O34,Q34,S34,U34,W34,Y34)</f>
        <v>133</v>
      </c>
      <c r="F42" s="69" t="s">
        <v>26</v>
      </c>
      <c r="G42" s="52"/>
      <c r="H42" s="52"/>
      <c r="I42" s="52"/>
      <c r="J42" s="52"/>
      <c r="K42" s="52"/>
      <c r="L42" s="52"/>
      <c r="M42" s="52"/>
      <c r="N42" s="52"/>
      <c r="O42" s="52"/>
      <c r="P42" s="52"/>
      <c r="Q42" s="52"/>
      <c r="R42" s="52"/>
      <c r="S42" s="52"/>
      <c r="T42" s="52"/>
      <c r="U42" s="52"/>
      <c r="V42" s="52"/>
      <c r="W42" s="52"/>
      <c r="X42" s="52"/>
      <c r="Y42" s="52"/>
    </row>
    <row r="43" ht="15.75" customHeight="1">
      <c r="A43" s="24"/>
      <c r="B43" s="70" t="s">
        <v>27</v>
      </c>
      <c r="C43" s="61"/>
      <c r="D43" s="61"/>
      <c r="E43" s="71">
        <f>E42</f>
        <v>133</v>
      </c>
      <c r="F43" s="72" t="s">
        <v>26</v>
      </c>
      <c r="G43" s="52"/>
      <c r="H43" s="52"/>
      <c r="I43" s="52"/>
      <c r="J43" s="52"/>
      <c r="K43" s="52"/>
      <c r="L43" s="52"/>
      <c r="M43" s="52"/>
      <c r="N43" s="52"/>
      <c r="O43" s="52"/>
      <c r="P43" s="52"/>
      <c r="Q43" s="52"/>
      <c r="R43" s="52"/>
      <c r="S43" s="52"/>
      <c r="T43" s="52"/>
      <c r="U43" s="52"/>
      <c r="V43" s="52"/>
      <c r="W43" s="52"/>
      <c r="X43" s="52"/>
      <c r="Y43" s="52"/>
    </row>
    <row r="44" ht="15.75" customHeight="1">
      <c r="A44" s="24"/>
      <c r="B44" s="52"/>
      <c r="C44" s="52"/>
      <c r="D44" s="52"/>
      <c r="E44" s="52"/>
      <c r="F44" s="52"/>
      <c r="G44" s="52"/>
      <c r="H44" s="52"/>
      <c r="I44" s="52"/>
      <c r="J44" s="52"/>
      <c r="K44" s="52"/>
      <c r="L44" s="52"/>
      <c r="M44" s="52"/>
      <c r="N44" s="52"/>
      <c r="O44" s="52"/>
      <c r="P44" s="52"/>
      <c r="Q44" s="52"/>
      <c r="R44" s="52"/>
      <c r="S44" s="52"/>
      <c r="T44" s="52"/>
      <c r="U44" s="52"/>
      <c r="V44" s="52"/>
      <c r="W44" s="52"/>
      <c r="X44" s="52"/>
      <c r="Y44" s="52"/>
    </row>
  </sheetData>
  <mergeCells count="16">
    <mergeCell ref="N2:O2"/>
    <mergeCell ref="P2:Q2"/>
    <mergeCell ref="C37:F37"/>
    <mergeCell ref="C38:E38"/>
    <mergeCell ref="C39:D39"/>
    <mergeCell ref="R2:S2"/>
    <mergeCell ref="T2:U2"/>
    <mergeCell ref="V2:W2"/>
    <mergeCell ref="X2:Y2"/>
    <mergeCell ref="B1:Y1"/>
    <mergeCell ref="B2:C2"/>
    <mergeCell ref="D2:E2"/>
    <mergeCell ref="F2:G2"/>
    <mergeCell ref="H2:I2"/>
    <mergeCell ref="J2:K2"/>
    <mergeCell ref="L2:M2"/>
  </mergeCells>
  <conditionalFormatting sqref="L33:M33 H33:I33 R33:S33 D31:E33 V33:W33 B3:B33">
    <cfRule type="containsText" dxfId="0" priority="1" operator="containsText" text="dimanche">
      <formula>NOT(ISERROR(SEARCH(("dimanche"),(L33))))</formula>
    </cfRule>
  </conditionalFormatting>
  <conditionalFormatting sqref="L33:M33 H33:I33 R33:S33 D31:E33 V33:W33 B3:B33">
    <cfRule type="containsText" dxfId="0" priority="2" operator="containsText" text="Samedi">
      <formula>NOT(ISERROR(SEARCH(("Samedi"),(L33))))</formula>
    </cfRule>
  </conditionalFormatting>
  <conditionalFormatting sqref="R3:R32">
    <cfRule type="containsText" dxfId="0" priority="3" operator="containsText" text="dimanche">
      <formula>NOT(ISERROR(SEARCH(("dimanche"),(R3))))</formula>
    </cfRule>
  </conditionalFormatting>
  <conditionalFormatting sqref="R3:R32">
    <cfRule type="containsText" dxfId="0" priority="4" operator="containsText" text="Samedi">
      <formula>NOT(ISERROR(SEARCH(("Samedi"),(R3))))</formula>
    </cfRule>
  </conditionalFormatting>
  <conditionalFormatting sqref="D3:D30">
    <cfRule type="containsText" dxfId="0" priority="5" operator="containsText" text="dimanche">
      <formula>NOT(ISERROR(SEARCH(("dimanche"),(D3))))</formula>
    </cfRule>
  </conditionalFormatting>
  <conditionalFormatting sqref="D3:D30">
    <cfRule type="containsText" dxfId="0" priority="6" operator="containsText" text="Samedi">
      <formula>NOT(ISERROR(SEARCH(("Samedi"),(D3))))</formula>
    </cfRule>
  </conditionalFormatting>
  <conditionalFormatting sqref="F3:F33">
    <cfRule type="containsText" dxfId="0" priority="7" operator="containsText" text="dimanche">
      <formula>NOT(ISERROR(SEARCH(("dimanche"),(F3))))</formula>
    </cfRule>
  </conditionalFormatting>
  <conditionalFormatting sqref="F3:F33">
    <cfRule type="containsText" dxfId="0" priority="8" operator="containsText" text="Samedi">
      <formula>NOT(ISERROR(SEARCH(("Samedi"),(F3))))</formula>
    </cfRule>
  </conditionalFormatting>
  <conditionalFormatting sqref="H3:H32">
    <cfRule type="containsText" dxfId="0" priority="9" operator="containsText" text="dimanche">
      <formula>NOT(ISERROR(SEARCH(("dimanche"),(H3))))</formula>
    </cfRule>
  </conditionalFormatting>
  <conditionalFormatting sqref="H3:H32">
    <cfRule type="containsText" dxfId="0" priority="10" operator="containsText" text="Samedi">
      <formula>NOT(ISERROR(SEARCH(("Samedi"),(H3))))</formula>
    </cfRule>
  </conditionalFormatting>
  <conditionalFormatting sqref="J3:J33">
    <cfRule type="containsText" dxfId="0" priority="11" operator="containsText" text="dimanche">
      <formula>NOT(ISERROR(SEARCH(("dimanche"),(J3))))</formula>
    </cfRule>
  </conditionalFormatting>
  <conditionalFormatting sqref="J3:J33">
    <cfRule type="containsText" dxfId="0" priority="12" operator="containsText" text="Samedi">
      <formula>NOT(ISERROR(SEARCH(("Samedi"),(J3))))</formula>
    </cfRule>
  </conditionalFormatting>
  <conditionalFormatting sqref="L3:L32">
    <cfRule type="containsText" dxfId="0" priority="13" operator="containsText" text="dimanche">
      <formula>NOT(ISERROR(SEARCH(("dimanche"),(L3))))</formula>
    </cfRule>
  </conditionalFormatting>
  <conditionalFormatting sqref="L3:L32">
    <cfRule type="containsText" dxfId="0" priority="14" operator="containsText" text="Samedi">
      <formula>NOT(ISERROR(SEARCH(("Samedi"),(L3))))</formula>
    </cfRule>
  </conditionalFormatting>
  <conditionalFormatting sqref="N3:N33">
    <cfRule type="containsText" dxfId="0" priority="15" operator="containsText" text="dimanche">
      <formula>NOT(ISERROR(SEARCH(("dimanche"),(N3))))</formula>
    </cfRule>
  </conditionalFormatting>
  <conditionalFormatting sqref="N3:N33">
    <cfRule type="containsText" dxfId="0" priority="16" operator="containsText" text="Samedi">
      <formula>NOT(ISERROR(SEARCH(("Samedi"),(N3))))</formula>
    </cfRule>
  </conditionalFormatting>
  <conditionalFormatting sqref="P3:P33">
    <cfRule type="containsText" dxfId="0" priority="17" operator="containsText" text="dimanche">
      <formula>NOT(ISERROR(SEARCH(("dimanche"),(P3))))</formula>
    </cfRule>
  </conditionalFormatting>
  <conditionalFormatting sqref="P3:P33">
    <cfRule type="containsText" dxfId="0" priority="18" operator="containsText" text="Samedi">
      <formula>NOT(ISERROR(SEARCH(("Samedi"),(P3))))</formula>
    </cfRule>
  </conditionalFormatting>
  <conditionalFormatting sqref="T3:T33">
    <cfRule type="containsText" dxfId="0" priority="19" operator="containsText" text="dimanche">
      <formula>NOT(ISERROR(SEARCH(("dimanche"),(T3))))</formula>
    </cfRule>
  </conditionalFormatting>
  <conditionalFormatting sqref="T3:T33">
    <cfRule type="containsText" dxfId="0" priority="20" operator="containsText" text="Samedi">
      <formula>NOT(ISERROR(SEARCH(("Samedi"),(T3))))</formula>
    </cfRule>
  </conditionalFormatting>
  <conditionalFormatting sqref="V3:V32">
    <cfRule type="containsText" dxfId="0" priority="21" operator="containsText" text="dimanche">
      <formula>NOT(ISERROR(SEARCH(("dimanche"),(V3))))</formula>
    </cfRule>
  </conditionalFormatting>
  <conditionalFormatting sqref="V3:V32">
    <cfRule type="containsText" dxfId="0" priority="22" operator="containsText" text="Samedi">
      <formula>NOT(ISERROR(SEARCH(("Samedi"),(V3))))</formula>
    </cfRule>
  </conditionalFormatting>
  <conditionalFormatting sqref="X3:X33">
    <cfRule type="containsText" dxfId="0" priority="23" operator="containsText" text="dimanche">
      <formula>NOT(ISERROR(SEARCH(("dimanche"),(X3))))</formula>
    </cfRule>
  </conditionalFormatting>
  <conditionalFormatting sqref="X3:X33">
    <cfRule type="containsText" dxfId="0" priority="24" operator="containsText" text="Samedi">
      <formula>NOT(ISERROR(SEARCH(("Samedi"),(X3))))</formula>
    </cfRule>
  </conditionalFormatting>
  <printOptions/>
  <pageMargins bottom="0.75" footer="0.0" header="0.0" left="0.7" right="0.7" top="0.75"/>
  <pageSetup paperSize="9" scale="2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1.22" defaultRowHeight="15.0"/>
  <cols>
    <col customWidth="1" min="1" max="1" width="6.78"/>
    <col customWidth="1" min="2" max="2" width="13.11"/>
    <col customWidth="1" min="3" max="3" width="9.11"/>
    <col customWidth="1" min="4" max="4" width="13.11"/>
    <col customWidth="1" min="5" max="5" width="9.11"/>
    <col customWidth="1" min="6" max="6" width="13.11"/>
    <col customWidth="1" min="7" max="7" width="9.11"/>
    <col customWidth="1" min="8" max="8" width="13.11"/>
    <col customWidth="1" min="9" max="9" width="9.11"/>
    <col customWidth="1" min="10" max="10" width="13.11"/>
    <col customWidth="1" min="11" max="11" width="9.11"/>
    <col customWidth="1" min="12" max="12" width="13.11"/>
    <col customWidth="1" min="13" max="13" width="9.11"/>
    <col customWidth="1" min="14" max="14" width="13.11"/>
    <col customWidth="1" min="15" max="15" width="9.11"/>
    <col customWidth="1" min="16" max="16" width="13.11"/>
    <col customWidth="1" min="17" max="17" width="9.11"/>
    <col customWidth="1" min="18" max="18" width="13.11"/>
    <col customWidth="1" min="19" max="19" width="9.11"/>
    <col customWidth="1" min="20" max="20" width="13.11"/>
    <col customWidth="1" min="21" max="21" width="9.11"/>
    <col customWidth="1" min="22" max="22" width="13.11"/>
    <col customWidth="1" min="23" max="23" width="9.11"/>
    <col customWidth="1" min="24" max="24" width="13.11"/>
    <col customWidth="1" min="25" max="25" width="9.11"/>
  </cols>
  <sheetData>
    <row r="1" ht="37.5" customHeight="1">
      <c r="A1" s="24"/>
      <c r="B1" s="73" t="s">
        <v>48</v>
      </c>
    </row>
    <row r="2" ht="25.5" customHeight="1">
      <c r="A2" s="62" t="s">
        <v>29</v>
      </c>
      <c r="B2" s="63" t="s">
        <v>30</v>
      </c>
      <c r="C2" s="35"/>
      <c r="D2" s="63" t="s">
        <v>31</v>
      </c>
      <c r="E2" s="35"/>
      <c r="F2" s="63" t="s">
        <v>32</v>
      </c>
      <c r="G2" s="35"/>
      <c r="H2" s="63" t="s">
        <v>33</v>
      </c>
      <c r="I2" s="35"/>
      <c r="J2" s="63" t="s">
        <v>34</v>
      </c>
      <c r="K2" s="35"/>
      <c r="L2" s="63" t="s">
        <v>35</v>
      </c>
      <c r="M2" s="35"/>
      <c r="N2" s="63" t="s">
        <v>36</v>
      </c>
      <c r="O2" s="35"/>
      <c r="P2" s="63" t="s">
        <v>37</v>
      </c>
      <c r="Q2" s="35"/>
      <c r="R2" s="63" t="s">
        <v>38</v>
      </c>
      <c r="S2" s="35"/>
      <c r="T2" s="63" t="s">
        <v>39</v>
      </c>
      <c r="U2" s="35"/>
      <c r="V2" s="63" t="s">
        <v>40</v>
      </c>
      <c r="W2" s="35"/>
      <c r="X2" s="63" t="s">
        <v>41</v>
      </c>
      <c r="Y2" s="35"/>
    </row>
    <row r="3" ht="15.75" customHeight="1">
      <c r="A3" s="36">
        <v>1.0</v>
      </c>
      <c r="B3" s="37" t="s">
        <v>44</v>
      </c>
      <c r="C3" s="45" t="s">
        <v>11</v>
      </c>
      <c r="D3" s="37" t="s">
        <v>22</v>
      </c>
      <c r="E3" s="39" t="str">
        <f>IF(D3=Informations!$F$19,7,"")</f>
        <v/>
      </c>
      <c r="F3" s="37" t="s">
        <v>20</v>
      </c>
      <c r="G3" s="39">
        <f>IF(F3=Informations!$F$19,7,"")</f>
        <v>7</v>
      </c>
      <c r="H3" s="37" t="s">
        <v>44</v>
      </c>
      <c r="I3" s="38" t="s">
        <v>11</v>
      </c>
      <c r="J3" s="37" t="s">
        <v>49</v>
      </c>
      <c r="K3" s="40" t="s">
        <v>11</v>
      </c>
      <c r="L3" s="37" t="s">
        <v>45</v>
      </c>
      <c r="M3" s="39" t="str">
        <f>IF(L3=Informations!$F$19,7,"")</f>
        <v/>
      </c>
      <c r="N3" s="37" t="s">
        <v>44</v>
      </c>
      <c r="O3" s="46" t="str">
        <f>IF(N3=Informations!$F$19,7,"")</f>
        <v/>
      </c>
      <c r="P3" s="37" t="s">
        <v>22</v>
      </c>
      <c r="Q3" s="44" t="str">
        <f>IF(P3=Informations!$F$19,7,"")</f>
        <v/>
      </c>
      <c r="R3" s="37" t="s">
        <v>42</v>
      </c>
      <c r="S3" s="39" t="str">
        <f>IF(R3=Informations!$F$19,7,"")</f>
        <v/>
      </c>
      <c r="T3" s="37" t="s">
        <v>46</v>
      </c>
      <c r="U3" s="39" t="str">
        <f>IF(T3=Informations!$F$19,7,"")</f>
        <v/>
      </c>
      <c r="V3" s="37" t="s">
        <v>20</v>
      </c>
      <c r="W3" s="38" t="s">
        <v>11</v>
      </c>
      <c r="X3" s="37" t="s">
        <v>42</v>
      </c>
      <c r="Y3" s="39" t="str">
        <f>IF(X3=Informations!$F$19,7,"")</f>
        <v/>
      </c>
    </row>
    <row r="4" ht="15.75" customHeight="1">
      <c r="A4" s="42">
        <v>2.0</v>
      </c>
      <c r="B4" s="37" t="s">
        <v>46</v>
      </c>
      <c r="C4" s="39" t="str">
        <f>IF(B4=Informations!$F$19,7,"")</f>
        <v/>
      </c>
      <c r="D4" s="37" t="s">
        <v>20</v>
      </c>
      <c r="E4" s="39">
        <f>IF(D4=Informations!$F$19,7,"")</f>
        <v>7</v>
      </c>
      <c r="F4" s="37" t="s">
        <v>45</v>
      </c>
      <c r="G4" s="39" t="str">
        <f>IF(F4=Informations!$F$19,7,"")</f>
        <v/>
      </c>
      <c r="H4" s="37" t="s">
        <v>46</v>
      </c>
      <c r="I4" s="39" t="str">
        <f>IF(H4=Informations!$F$19,7,"")</f>
        <v/>
      </c>
      <c r="J4" s="37" t="s">
        <v>50</v>
      </c>
      <c r="K4" s="39" t="str">
        <f>IF(J4=Informations!$F$19,7,"")</f>
        <v/>
      </c>
      <c r="L4" s="37" t="s">
        <v>42</v>
      </c>
      <c r="M4" s="39" t="str">
        <f>IF(L4=Informations!$F$19,7,"")</f>
        <v/>
      </c>
      <c r="N4" s="37" t="s">
        <v>46</v>
      </c>
      <c r="O4" s="46" t="str">
        <f>IF(N4=Informations!$F$19,7,"")</f>
        <v/>
      </c>
      <c r="P4" s="37" t="s">
        <v>20</v>
      </c>
      <c r="Q4" s="44"/>
      <c r="R4" s="37" t="s">
        <v>44</v>
      </c>
      <c r="S4" s="39" t="str">
        <f>IF(R4=Informations!$F$19,7,"")</f>
        <v/>
      </c>
      <c r="T4" s="37" t="s">
        <v>43</v>
      </c>
      <c r="U4" s="39" t="str">
        <f>IF(T4=Informations!$F$19,7,"")</f>
        <v/>
      </c>
      <c r="V4" s="37" t="s">
        <v>45</v>
      </c>
      <c r="W4" s="39" t="str">
        <f>IF(V4=Informations!$F$19,7,"")</f>
        <v/>
      </c>
      <c r="X4" s="37" t="s">
        <v>44</v>
      </c>
      <c r="Y4" s="39" t="str">
        <f>IF(X4=Informations!$F$19,7,"")</f>
        <v/>
      </c>
    </row>
    <row r="5" ht="15.75" customHeight="1">
      <c r="A5" s="42">
        <v>3.0</v>
      </c>
      <c r="B5" s="37" t="s">
        <v>43</v>
      </c>
      <c r="C5" s="39" t="str">
        <f>IF(B5=Informations!$F$19,7,"")</f>
        <v/>
      </c>
      <c r="D5" s="37" t="s">
        <v>45</v>
      </c>
      <c r="E5" s="39" t="str">
        <f>IF(D5=Informations!$F$19,7,"")</f>
        <v/>
      </c>
      <c r="F5" s="37" t="s">
        <v>42</v>
      </c>
      <c r="G5" s="39" t="str">
        <f>IF(F5=Informations!$F$19,7,"")</f>
        <v/>
      </c>
      <c r="H5" s="37" t="s">
        <v>43</v>
      </c>
      <c r="I5" s="39" t="str">
        <f>IF(H5=Informations!$F$19,7,"")</f>
        <v/>
      </c>
      <c r="J5" s="37" t="s">
        <v>51</v>
      </c>
      <c r="K5" s="39">
        <f>IF(J5=Informations!$F$19,7,"")</f>
        <v>7</v>
      </c>
      <c r="L5" s="37" t="s">
        <v>44</v>
      </c>
      <c r="M5" s="39" t="str">
        <f>IF(L5=Informations!$F$19,7,"")</f>
        <v/>
      </c>
      <c r="N5" s="37" t="s">
        <v>43</v>
      </c>
      <c r="O5" s="46" t="str">
        <f>IF(N5=Informations!$F$19,7,"")</f>
        <v/>
      </c>
      <c r="P5" s="37" t="s">
        <v>45</v>
      </c>
      <c r="Q5" s="44"/>
      <c r="R5" s="37" t="s">
        <v>46</v>
      </c>
      <c r="S5" s="39" t="str">
        <f>IF(R5=Informations!$F$19,7,"")</f>
        <v/>
      </c>
      <c r="T5" s="37" t="s">
        <v>22</v>
      </c>
      <c r="U5" s="39" t="str">
        <f>IF(T5=Informations!$F$19,7,"")</f>
        <v/>
      </c>
      <c r="V5" s="37" t="s">
        <v>42</v>
      </c>
      <c r="W5" s="39" t="str">
        <f>IF(V5=Informations!$F$19,7,"")</f>
        <v/>
      </c>
      <c r="X5" s="37" t="s">
        <v>46</v>
      </c>
      <c r="Y5" s="39" t="str">
        <f>IF(X5=Informations!$F$19,7,"")</f>
        <v/>
      </c>
    </row>
    <row r="6" ht="15.75" customHeight="1">
      <c r="A6" s="42">
        <v>4.0</v>
      </c>
      <c r="B6" s="37" t="s">
        <v>22</v>
      </c>
      <c r="C6" s="39" t="str">
        <f>IF(B6=Informations!$F$19,7,"")</f>
        <v/>
      </c>
      <c r="D6" s="37" t="s">
        <v>42</v>
      </c>
      <c r="E6" s="39" t="str">
        <f>IF(D6=Informations!$F$19,7,"")</f>
        <v/>
      </c>
      <c r="F6" s="37" t="s">
        <v>52</v>
      </c>
      <c r="G6" s="39" t="str">
        <f>IF(F6=Informations!$F$19,7,"")</f>
        <v/>
      </c>
      <c r="H6" s="37" t="s">
        <v>22</v>
      </c>
      <c r="I6" s="39" t="str">
        <f>IF(H6=Informations!$F$19,7,"")</f>
        <v/>
      </c>
      <c r="J6" s="37" t="s">
        <v>53</v>
      </c>
      <c r="K6" s="39" t="str">
        <f>IF(J6=Informations!$F$19,7,"")</f>
        <v/>
      </c>
      <c r="L6" s="37" t="s">
        <v>46</v>
      </c>
      <c r="M6" s="39" t="str">
        <f>IF(L6=Informations!$F$19,7,"")</f>
        <v/>
      </c>
      <c r="N6" s="37" t="s">
        <v>22</v>
      </c>
      <c r="O6" s="46" t="str">
        <f>IF(N6=Informations!$F$19,7,"")</f>
        <v/>
      </c>
      <c r="P6" s="37" t="s">
        <v>42</v>
      </c>
      <c r="Q6" s="44"/>
      <c r="R6" s="37" t="s">
        <v>43</v>
      </c>
      <c r="S6" s="39" t="str">
        <f>IF(R6=Informations!$F$19,7,"")</f>
        <v/>
      </c>
      <c r="T6" s="37" t="s">
        <v>20</v>
      </c>
      <c r="U6" s="39">
        <f>IF(T6=Informations!$F$19,7,"")</f>
        <v>7</v>
      </c>
      <c r="V6" s="37" t="s">
        <v>44</v>
      </c>
      <c r="W6" s="39" t="str">
        <f>IF(V6=Informations!$F$19,7,"")</f>
        <v/>
      </c>
      <c r="X6" s="37" t="s">
        <v>43</v>
      </c>
      <c r="Y6" s="39" t="str">
        <f>IF(X6=Informations!$F$19,7,"")</f>
        <v/>
      </c>
    </row>
    <row r="7" ht="15.75" customHeight="1">
      <c r="A7" s="42">
        <v>5.0</v>
      </c>
      <c r="B7" s="37" t="s">
        <v>20</v>
      </c>
      <c r="C7" s="39">
        <f>IF(B7=Informations!$F$19,7,"")</f>
        <v>7</v>
      </c>
      <c r="D7" s="37" t="s">
        <v>52</v>
      </c>
      <c r="E7" s="39" t="str">
        <f>IF(D7=Informations!$F$19,7,"")</f>
        <v/>
      </c>
      <c r="F7" s="37" t="s">
        <v>54</v>
      </c>
      <c r="G7" s="39" t="str">
        <f>IF(F7=Informations!$F$19,7,"")</f>
        <v/>
      </c>
      <c r="H7" s="37" t="s">
        <v>20</v>
      </c>
      <c r="I7" s="39">
        <f>IF(H7=Informations!$F$19,7,"")</f>
        <v>7</v>
      </c>
      <c r="J7" s="37" t="s">
        <v>55</v>
      </c>
      <c r="K7" s="39" t="str">
        <f>IF(J7=Informations!$F$19,7,"")</f>
        <v/>
      </c>
      <c r="L7" s="37" t="s">
        <v>43</v>
      </c>
      <c r="M7" s="39" t="str">
        <f>IF(L7=Informations!$F$19,7,"")</f>
        <v/>
      </c>
      <c r="N7" s="37" t="s">
        <v>20</v>
      </c>
      <c r="O7" s="46">
        <f>IF(N7=Informations!$F$19,7,"")</f>
        <v>7</v>
      </c>
      <c r="P7" s="37" t="s">
        <v>52</v>
      </c>
      <c r="Q7" s="44"/>
      <c r="R7" s="37" t="s">
        <v>22</v>
      </c>
      <c r="S7" s="39" t="str">
        <f>IF(R7=Informations!$F$19,7,"")</f>
        <v/>
      </c>
      <c r="T7" s="37" t="s">
        <v>45</v>
      </c>
      <c r="U7" s="39" t="str">
        <f>IF(T7=Informations!$F$19,7,"")</f>
        <v/>
      </c>
      <c r="V7" s="37" t="s">
        <v>46</v>
      </c>
      <c r="W7" s="39" t="str">
        <f>IF(V7=Informations!$F$19,7,"")</f>
        <v/>
      </c>
      <c r="X7" s="37" t="s">
        <v>22</v>
      </c>
      <c r="Y7" s="39" t="str">
        <f>IF(X7=Informations!$F$19,7,"")</f>
        <v/>
      </c>
    </row>
    <row r="8" ht="15.75" customHeight="1">
      <c r="A8" s="42">
        <v>6.0</v>
      </c>
      <c r="B8" s="37" t="s">
        <v>45</v>
      </c>
      <c r="C8" s="39" t="str">
        <f>IF(B8=Informations!$F$19,7,"")</f>
        <v/>
      </c>
      <c r="D8" s="37" t="s">
        <v>54</v>
      </c>
      <c r="E8" s="39" t="str">
        <f>IF(D8=Informations!$F$19,7,"")</f>
        <v/>
      </c>
      <c r="F8" s="37" t="s">
        <v>49</v>
      </c>
      <c r="G8" s="39" t="str">
        <f>IF(F8=Informations!$F$19,7,"")</f>
        <v/>
      </c>
      <c r="H8" s="37" t="s">
        <v>45</v>
      </c>
      <c r="I8" s="39" t="str">
        <f>IF(H8=Informations!$F$19,7,"")</f>
        <v/>
      </c>
      <c r="J8" s="37" t="s">
        <v>52</v>
      </c>
      <c r="K8" s="39" t="str">
        <f>IF(J8=Informations!$F$19,7,"")</f>
        <v/>
      </c>
      <c r="L8" s="37" t="s">
        <v>22</v>
      </c>
      <c r="M8" s="39" t="str">
        <f>IF(L8=Informations!$F$19,7,"")</f>
        <v/>
      </c>
      <c r="N8" s="37" t="s">
        <v>45</v>
      </c>
      <c r="O8" s="46" t="str">
        <f>IF(N8=Informations!$F$19,7,"")</f>
        <v/>
      </c>
      <c r="P8" s="37" t="s">
        <v>54</v>
      </c>
      <c r="Q8" s="44"/>
      <c r="R8" s="37" t="s">
        <v>20</v>
      </c>
      <c r="S8" s="39">
        <f>IF(R8=Informations!$F$19,7,"")</f>
        <v>7</v>
      </c>
      <c r="T8" s="37" t="s">
        <v>42</v>
      </c>
      <c r="U8" s="39" t="str">
        <f>IF(T8=Informations!$F$19,7,"")</f>
        <v/>
      </c>
      <c r="V8" s="37" t="s">
        <v>43</v>
      </c>
      <c r="W8" s="39" t="str">
        <f>IF(V8=Informations!$F$19,7,"")</f>
        <v/>
      </c>
      <c r="X8" s="37" t="s">
        <v>20</v>
      </c>
      <c r="Y8" s="39">
        <f>IF(X8=Informations!$F$19,7,"")</f>
        <v>7</v>
      </c>
    </row>
    <row r="9" ht="15.75" customHeight="1">
      <c r="A9" s="42">
        <v>7.0</v>
      </c>
      <c r="B9" s="37" t="s">
        <v>42</v>
      </c>
      <c r="C9" s="39" t="str">
        <f>IF(B9=Informations!$F$19,7,"")</f>
        <v/>
      </c>
      <c r="D9" s="37" t="s">
        <v>49</v>
      </c>
      <c r="E9" s="39" t="str">
        <f>IF(D9=Informations!$F$19,7,"")</f>
        <v/>
      </c>
      <c r="F9" s="37" t="s">
        <v>50</v>
      </c>
      <c r="G9" s="39" t="str">
        <f>IF(F9=Informations!$F$19,7,"")</f>
        <v/>
      </c>
      <c r="H9" s="37" t="s">
        <v>42</v>
      </c>
      <c r="I9" s="39" t="str">
        <f>IF(H9=Informations!$F$19,7,"")</f>
        <v/>
      </c>
      <c r="J9" s="37" t="s">
        <v>54</v>
      </c>
      <c r="K9" s="39" t="str">
        <f>IF(J9=Informations!$F$19,7,"")</f>
        <v/>
      </c>
      <c r="L9" s="37" t="s">
        <v>20</v>
      </c>
      <c r="M9" s="39">
        <f>IF(L9=Informations!$F$19,7,"")</f>
        <v>7</v>
      </c>
      <c r="N9" s="37" t="s">
        <v>42</v>
      </c>
      <c r="O9" s="46" t="str">
        <f>IF(N9=Informations!$F$19,7,"")</f>
        <v/>
      </c>
      <c r="P9" s="37" t="s">
        <v>49</v>
      </c>
      <c r="Q9" s="44"/>
      <c r="R9" s="37" t="s">
        <v>45</v>
      </c>
      <c r="S9" s="39" t="str">
        <f>IF(R9=Informations!$F$19,7,"")</f>
        <v/>
      </c>
      <c r="T9" s="37" t="s">
        <v>44</v>
      </c>
      <c r="U9" s="39" t="str">
        <f>IF(T9=Informations!$F$19,7,"")</f>
        <v/>
      </c>
      <c r="V9" s="37" t="s">
        <v>22</v>
      </c>
      <c r="W9" s="39" t="str">
        <f>IF(V9=Informations!$F$19,7,"")</f>
        <v/>
      </c>
      <c r="X9" s="37" t="s">
        <v>45</v>
      </c>
      <c r="Y9" s="39" t="str">
        <f>IF(X9=Informations!$F$19,7,"")</f>
        <v/>
      </c>
    </row>
    <row r="10" ht="15.75" customHeight="1">
      <c r="A10" s="42">
        <v>8.0</v>
      </c>
      <c r="B10" s="37" t="s">
        <v>52</v>
      </c>
      <c r="C10" s="39" t="str">
        <f>IF(B10=Informations!$F$19,7,"")</f>
        <v/>
      </c>
      <c r="D10" s="37" t="s">
        <v>50</v>
      </c>
      <c r="E10" s="39" t="str">
        <f>IF(D10=Informations!$F$19,7,"")</f>
        <v/>
      </c>
      <c r="F10" s="37" t="s">
        <v>51</v>
      </c>
      <c r="G10" s="39">
        <f>IF(F10=Informations!$F$19,7,"")</f>
        <v>7</v>
      </c>
      <c r="H10" s="37" t="s">
        <v>52</v>
      </c>
      <c r="I10" s="39" t="str">
        <f>IF(H10=Informations!$F$19,7,"")</f>
        <v/>
      </c>
      <c r="J10" s="37" t="s">
        <v>49</v>
      </c>
      <c r="K10" s="38" t="s">
        <v>11</v>
      </c>
      <c r="L10" s="37" t="s">
        <v>53</v>
      </c>
      <c r="M10" s="39" t="str">
        <f>IF(L10=Informations!$F$19,7,"")</f>
        <v/>
      </c>
      <c r="N10" s="37" t="s">
        <v>52</v>
      </c>
      <c r="O10" s="46" t="str">
        <f>IF(N10=Informations!$F$19,7,"")</f>
        <v/>
      </c>
      <c r="P10" s="37" t="s">
        <v>50</v>
      </c>
      <c r="Q10" s="44"/>
      <c r="R10" s="37" t="s">
        <v>42</v>
      </c>
      <c r="S10" s="39" t="str">
        <f>IF(R10=Informations!$F$19,7,"")</f>
        <v/>
      </c>
      <c r="T10" s="37" t="s">
        <v>46</v>
      </c>
      <c r="U10" s="39" t="str">
        <f>IF(T10=Informations!$F$19,7,"")</f>
        <v/>
      </c>
      <c r="V10" s="37" t="s">
        <v>20</v>
      </c>
      <c r="W10" s="39">
        <f>IF(V10=Informations!$F$19,7,"")</f>
        <v>7</v>
      </c>
      <c r="X10" s="37" t="s">
        <v>42</v>
      </c>
      <c r="Y10" s="39" t="str">
        <f>IF(X10=Informations!$F$19,7,"")</f>
        <v/>
      </c>
    </row>
    <row r="11" ht="15.75" customHeight="1">
      <c r="A11" s="42">
        <v>9.0</v>
      </c>
      <c r="B11" s="37" t="s">
        <v>54</v>
      </c>
      <c r="C11" s="39" t="str">
        <f>IF(B11=Informations!$F$19,7,"")</f>
        <v/>
      </c>
      <c r="D11" s="37" t="s">
        <v>51</v>
      </c>
      <c r="E11" s="39">
        <f>IF(D11=Informations!$F$19,7,"")</f>
        <v>7</v>
      </c>
      <c r="F11" s="37" t="s">
        <v>53</v>
      </c>
      <c r="G11" s="39" t="str">
        <f>IF(F11=Informations!$F$19,7,"")</f>
        <v/>
      </c>
      <c r="H11" s="37" t="s">
        <v>54</v>
      </c>
      <c r="I11" s="39" t="str">
        <f>IF(H11=Informations!$F$19,7,"")</f>
        <v/>
      </c>
      <c r="J11" s="37" t="s">
        <v>50</v>
      </c>
      <c r="K11" s="38" t="s">
        <v>11</v>
      </c>
      <c r="L11" s="37" t="s">
        <v>55</v>
      </c>
      <c r="M11" s="39" t="str">
        <f>IF(L11=Informations!$F$19,7,"")</f>
        <v/>
      </c>
      <c r="N11" s="37" t="s">
        <v>54</v>
      </c>
      <c r="O11" s="46" t="str">
        <f>IF(N11=Informations!$F$19,7,"")</f>
        <v/>
      </c>
      <c r="P11" s="37" t="s">
        <v>51</v>
      </c>
      <c r="Q11" s="44"/>
      <c r="R11" s="37" t="s">
        <v>52</v>
      </c>
      <c r="S11" s="39" t="str">
        <f>IF(R11=Informations!$F$19,7,"")</f>
        <v/>
      </c>
      <c r="T11" s="37" t="s">
        <v>43</v>
      </c>
      <c r="U11" s="39" t="str">
        <f>IF(T11=Informations!$F$19,7,"")</f>
        <v/>
      </c>
      <c r="V11" s="37" t="s">
        <v>45</v>
      </c>
      <c r="W11" s="39" t="str">
        <f>IF(V11=Informations!$F$19,7,"")</f>
        <v/>
      </c>
      <c r="X11" s="37" t="s">
        <v>44</v>
      </c>
      <c r="Y11" s="39" t="str">
        <f>IF(X11=Informations!$F$19,7,"")</f>
        <v/>
      </c>
    </row>
    <row r="12" ht="15.75" customHeight="1">
      <c r="A12" s="42">
        <v>10.0</v>
      </c>
      <c r="B12" s="37" t="s">
        <v>49</v>
      </c>
      <c r="C12" s="39" t="str">
        <f>IF(B12=Informations!$F$19,7,"")</f>
        <v/>
      </c>
      <c r="D12" s="37" t="s">
        <v>53</v>
      </c>
      <c r="E12" s="39" t="str">
        <f>IF(D12=Informations!$F$19,7,"")</f>
        <v/>
      </c>
      <c r="F12" s="37" t="s">
        <v>55</v>
      </c>
      <c r="G12" s="39" t="str">
        <f>IF(F12=Informations!$F$19,7,"")</f>
        <v/>
      </c>
      <c r="H12" s="37" t="s">
        <v>49</v>
      </c>
      <c r="I12" s="39" t="str">
        <f>IF(H12=Informations!$F$19,7,"")</f>
        <v/>
      </c>
      <c r="J12" s="37" t="s">
        <v>51</v>
      </c>
      <c r="K12" s="39"/>
      <c r="L12" s="37" t="s">
        <v>52</v>
      </c>
      <c r="M12" s="39" t="str">
        <f>IF(L12=Informations!$F$19,7,"")</f>
        <v/>
      </c>
      <c r="N12" s="37" t="s">
        <v>49</v>
      </c>
      <c r="O12" s="46" t="str">
        <f>IF(N12=Informations!$F$19,7,"")</f>
        <v/>
      </c>
      <c r="P12" s="37" t="s">
        <v>53</v>
      </c>
      <c r="Q12" s="44" t="str">
        <f>IF(P12=Informations!$F$19,7,"")</f>
        <v/>
      </c>
      <c r="R12" s="37" t="s">
        <v>54</v>
      </c>
      <c r="S12" s="39" t="str">
        <f>IF(R12=Informations!$F$19,7,"")</f>
        <v/>
      </c>
      <c r="T12" s="37" t="s">
        <v>22</v>
      </c>
      <c r="U12" s="39" t="str">
        <f>IF(T12=Informations!$F$19,7,"")</f>
        <v/>
      </c>
      <c r="V12" s="37" t="s">
        <v>42</v>
      </c>
      <c r="W12" s="39" t="str">
        <f>IF(V12=Informations!$F$19,7,"")</f>
        <v/>
      </c>
      <c r="X12" s="37" t="s">
        <v>46</v>
      </c>
      <c r="Y12" s="39" t="str">
        <f>IF(X12=Informations!$F$19,7,"")</f>
        <v/>
      </c>
    </row>
    <row r="13" ht="15.75" customHeight="1">
      <c r="A13" s="42">
        <v>11.0</v>
      </c>
      <c r="B13" s="37" t="s">
        <v>50</v>
      </c>
      <c r="C13" s="39" t="str">
        <f>IF(B13=Informations!$F$19,7,"")</f>
        <v/>
      </c>
      <c r="D13" s="37" t="s">
        <v>55</v>
      </c>
      <c r="E13" s="39" t="str">
        <f>IF(D13=Informations!$F$19,7,"")</f>
        <v/>
      </c>
      <c r="F13" s="37" t="s">
        <v>52</v>
      </c>
      <c r="G13" s="39" t="str">
        <f>IF(F13=Informations!$F$19,7,"")</f>
        <v/>
      </c>
      <c r="H13" s="37" t="s">
        <v>50</v>
      </c>
      <c r="I13" s="39" t="str">
        <f>IF(H13=Informations!$F$19,7,"")</f>
        <v/>
      </c>
      <c r="J13" s="37" t="s">
        <v>53</v>
      </c>
      <c r="K13" s="39" t="str">
        <f>IF(J13=Informations!$F$19,7,"")</f>
        <v/>
      </c>
      <c r="L13" s="37" t="s">
        <v>54</v>
      </c>
      <c r="M13" s="39" t="str">
        <f>IF(L13=Informations!$F$19,7,"")</f>
        <v/>
      </c>
      <c r="N13" s="37" t="s">
        <v>50</v>
      </c>
      <c r="O13" s="46" t="str">
        <f>IF(N13=Informations!$F$19,7,"")</f>
        <v/>
      </c>
      <c r="P13" s="37" t="s">
        <v>55</v>
      </c>
      <c r="Q13" s="44" t="str">
        <f>IF(P13=Informations!$F$19,7,"")</f>
        <v/>
      </c>
      <c r="R13" s="37" t="s">
        <v>49</v>
      </c>
      <c r="S13" s="39" t="str">
        <f>IF(R13=Informations!$F$19,7,"")</f>
        <v/>
      </c>
      <c r="T13" s="37" t="s">
        <v>20</v>
      </c>
      <c r="U13" s="39">
        <f>IF(T13=Informations!$F$19,7,"")</f>
        <v>7</v>
      </c>
      <c r="V13" s="37" t="s">
        <v>44</v>
      </c>
      <c r="W13" s="38" t="s">
        <v>11</v>
      </c>
      <c r="X13" s="37" t="s">
        <v>43</v>
      </c>
      <c r="Y13" s="39" t="str">
        <f>IF(X13=Informations!$F$19,7,"")</f>
        <v/>
      </c>
    </row>
    <row r="14" ht="15.75" customHeight="1">
      <c r="A14" s="42">
        <v>12.0</v>
      </c>
      <c r="B14" s="37" t="s">
        <v>51</v>
      </c>
      <c r="C14" s="39">
        <f>IF(B14=Informations!$F$19,7,"")</f>
        <v>7</v>
      </c>
      <c r="D14" s="37" t="s">
        <v>52</v>
      </c>
      <c r="E14" s="39" t="str">
        <f>IF(D14=Informations!$F$19,7,"")</f>
        <v/>
      </c>
      <c r="F14" s="37" t="s">
        <v>54</v>
      </c>
      <c r="G14" s="39" t="str">
        <f>IF(F14=Informations!$F$19,7,"")</f>
        <v/>
      </c>
      <c r="H14" s="37" t="s">
        <v>51</v>
      </c>
      <c r="I14" s="39">
        <f>IF(H14=Informations!$F$19,7,"")</f>
        <v>7</v>
      </c>
      <c r="J14" s="37" t="s">
        <v>55</v>
      </c>
      <c r="K14" s="39" t="str">
        <f>IF(J14=Informations!$F$19,7,"")</f>
        <v/>
      </c>
      <c r="L14" s="37" t="s">
        <v>49</v>
      </c>
      <c r="M14" s="39" t="str">
        <f>IF(L14=Informations!$F$19,7,"")</f>
        <v/>
      </c>
      <c r="N14" s="37" t="s">
        <v>51</v>
      </c>
      <c r="O14" s="46">
        <f>IF(N14=Informations!$F$19,7,"")</f>
        <v>7</v>
      </c>
      <c r="P14" s="37" t="s">
        <v>52</v>
      </c>
      <c r="Q14" s="44" t="str">
        <f>IF(P14=Informations!$F$19,7,"")</f>
        <v/>
      </c>
      <c r="R14" s="37" t="s">
        <v>50</v>
      </c>
      <c r="S14" s="39" t="str">
        <f>IF(R14=Informations!$F$19,7,"")</f>
        <v/>
      </c>
      <c r="T14" s="37" t="s">
        <v>45</v>
      </c>
      <c r="U14" s="39" t="str">
        <f>IF(T14=Informations!$F$19,7,"")</f>
        <v/>
      </c>
      <c r="V14" s="37" t="s">
        <v>46</v>
      </c>
      <c r="W14" s="39" t="str">
        <f>IF(V14=Informations!$F$19,7,"")</f>
        <v/>
      </c>
      <c r="X14" s="37" t="s">
        <v>22</v>
      </c>
      <c r="Y14" s="46">
        <v>7.0</v>
      </c>
    </row>
    <row r="15" ht="15.75" customHeight="1">
      <c r="A15" s="42">
        <v>13.0</v>
      </c>
      <c r="B15" s="37" t="s">
        <v>53</v>
      </c>
      <c r="C15" s="39" t="str">
        <f>IF(B15=Informations!$F$19,7,"")</f>
        <v/>
      </c>
      <c r="D15" s="37" t="s">
        <v>54</v>
      </c>
      <c r="E15" s="39" t="str">
        <f>IF(D15=Informations!$F$19,7,"")</f>
        <v/>
      </c>
      <c r="F15" s="37" t="s">
        <v>49</v>
      </c>
      <c r="G15" s="39" t="str">
        <f>IF(F15=Informations!$F$19,7,"")</f>
        <v/>
      </c>
      <c r="H15" s="37" t="s">
        <v>53</v>
      </c>
      <c r="I15" s="39" t="str">
        <f>IF(H15=Informations!$F$19,7,"")</f>
        <v/>
      </c>
      <c r="J15" s="37" t="s">
        <v>52</v>
      </c>
      <c r="K15" s="39" t="str">
        <f>IF(J15=Informations!$F$19,7,"")</f>
        <v/>
      </c>
      <c r="L15" s="37" t="s">
        <v>50</v>
      </c>
      <c r="M15" s="39" t="str">
        <f>IF(L15=Informations!$F$19,7,"")</f>
        <v/>
      </c>
      <c r="N15" s="37" t="s">
        <v>53</v>
      </c>
      <c r="O15" s="46" t="str">
        <f>IF(N15=Informations!$F$19,7,"")</f>
        <v/>
      </c>
      <c r="P15" s="37" t="s">
        <v>54</v>
      </c>
      <c r="Q15" s="44" t="str">
        <f>IF(P15=Informations!$F$19,7,"")</f>
        <v/>
      </c>
      <c r="R15" s="37" t="s">
        <v>51</v>
      </c>
      <c r="S15" s="39">
        <f>IF(R15=Informations!$F$19,7,"")</f>
        <v>7</v>
      </c>
      <c r="T15" s="37" t="s">
        <v>42</v>
      </c>
      <c r="U15" s="39" t="str">
        <f>IF(T15=Informations!$F$19,7,"")</f>
        <v/>
      </c>
      <c r="V15" s="37" t="s">
        <v>43</v>
      </c>
      <c r="W15" s="39" t="str">
        <f>IF(V15=Informations!$F$19,7,"")</f>
        <v/>
      </c>
      <c r="X15" s="37" t="s">
        <v>20</v>
      </c>
      <c r="Y15" s="39">
        <f>IF(X15=Informations!$F$19,7,"")</f>
        <v>7</v>
      </c>
    </row>
    <row r="16" ht="15.75" customHeight="1">
      <c r="A16" s="42">
        <v>14.0</v>
      </c>
      <c r="B16" s="37" t="s">
        <v>55</v>
      </c>
      <c r="C16" s="39" t="str">
        <f>IF(B16=Informations!$F$19,7,"")</f>
        <v/>
      </c>
      <c r="D16" s="37" t="s">
        <v>49</v>
      </c>
      <c r="E16" s="39" t="str">
        <f>IF(D16=Informations!$F$19,7,"")</f>
        <v/>
      </c>
      <c r="F16" s="37" t="s">
        <v>50</v>
      </c>
      <c r="G16" s="39" t="str">
        <f>IF(F16=Informations!$F$19,7,"")</f>
        <v/>
      </c>
      <c r="H16" s="37" t="s">
        <v>55</v>
      </c>
      <c r="I16" s="39" t="str">
        <f>IF(H16=Informations!$F$19,7,"")</f>
        <v/>
      </c>
      <c r="J16" s="37" t="s">
        <v>54</v>
      </c>
      <c r="K16" s="39" t="str">
        <f>IF(J16=Informations!$F$19,7,"")</f>
        <v/>
      </c>
      <c r="L16" s="37" t="s">
        <v>51</v>
      </c>
      <c r="M16" s="39">
        <f>IF(L16=Informations!$F$19,7,"")</f>
        <v>7</v>
      </c>
      <c r="N16" s="37" t="s">
        <v>55</v>
      </c>
      <c r="O16" s="38" t="s">
        <v>11</v>
      </c>
      <c r="P16" s="37" t="s">
        <v>49</v>
      </c>
      <c r="Q16" s="44" t="str">
        <f>IF(P16=Informations!$F$19,7,"")</f>
        <v/>
      </c>
      <c r="R16" s="37" t="s">
        <v>53</v>
      </c>
      <c r="S16" s="39" t="str">
        <f>IF(R16=Informations!$F$19,7,"")</f>
        <v/>
      </c>
      <c r="T16" s="37" t="s">
        <v>44</v>
      </c>
      <c r="U16" s="39" t="str">
        <f>IF(T16=Informations!$F$19,7,"")</f>
        <v/>
      </c>
      <c r="V16" s="37" t="s">
        <v>22</v>
      </c>
      <c r="W16" s="39" t="str">
        <f>IF(V16=Informations!$F$19,7,"")</f>
        <v/>
      </c>
      <c r="X16" s="37" t="s">
        <v>45</v>
      </c>
      <c r="Y16" s="39" t="str">
        <f>IF(X16=Informations!$F$19,7,"")</f>
        <v/>
      </c>
    </row>
    <row r="17" ht="15.75" customHeight="1">
      <c r="A17" s="42">
        <v>15.0</v>
      </c>
      <c r="B17" s="37" t="s">
        <v>52</v>
      </c>
      <c r="C17" s="39" t="str">
        <f>IF(B17=Informations!$F$19,7,"")</f>
        <v/>
      </c>
      <c r="D17" s="37" t="s">
        <v>50</v>
      </c>
      <c r="E17" s="39" t="str">
        <f>IF(D17=Informations!$F$19,7,"")</f>
        <v/>
      </c>
      <c r="F17" s="37" t="s">
        <v>51</v>
      </c>
      <c r="G17" s="39">
        <f>IF(F17=Informations!$F$19,7,"")</f>
        <v>7</v>
      </c>
      <c r="H17" s="37" t="s">
        <v>52</v>
      </c>
      <c r="I17" s="39" t="str">
        <f>IF(H17=Informations!$F$19,7,"")</f>
        <v/>
      </c>
      <c r="J17" s="37" t="s">
        <v>49</v>
      </c>
      <c r="K17" s="39" t="str">
        <f>IF(J17=Informations!$F$19,7,"")</f>
        <v/>
      </c>
      <c r="L17" s="37" t="s">
        <v>53</v>
      </c>
      <c r="M17" s="39" t="str">
        <f>IF(L17=Informations!$F$19,7,"")</f>
        <v/>
      </c>
      <c r="N17" s="37" t="s">
        <v>52</v>
      </c>
      <c r="O17" s="46" t="str">
        <f>IF(N17=Informations!$F$19,7,"")</f>
        <v/>
      </c>
      <c r="P17" s="37" t="s">
        <v>50</v>
      </c>
      <c r="Q17" s="45" t="s">
        <v>11</v>
      </c>
      <c r="R17" s="37" t="s">
        <v>55</v>
      </c>
      <c r="S17" s="39" t="str">
        <f>IF(R17=Informations!$F$19,7,"")</f>
        <v/>
      </c>
      <c r="T17" s="37" t="s">
        <v>46</v>
      </c>
      <c r="U17" s="39" t="str">
        <f>IF(T17=Informations!$F$19,7,"")</f>
        <v/>
      </c>
      <c r="V17" s="37" t="s">
        <v>20</v>
      </c>
      <c r="W17" s="39">
        <f>IF(V17=Informations!$F$19,7,"")</f>
        <v>7</v>
      </c>
      <c r="X17" s="37" t="s">
        <v>42</v>
      </c>
      <c r="Y17" s="39" t="str">
        <f>IF(X17=Informations!$F$19,7,"")</f>
        <v/>
      </c>
    </row>
    <row r="18" ht="15.75" customHeight="1">
      <c r="A18" s="42">
        <v>16.0</v>
      </c>
      <c r="B18" s="37" t="s">
        <v>54</v>
      </c>
      <c r="C18" s="39" t="str">
        <f>IF(B18=Informations!$F$19,7,"")</f>
        <v/>
      </c>
      <c r="D18" s="37" t="s">
        <v>51</v>
      </c>
      <c r="E18" s="39">
        <f>IF(D18=Informations!$F$19,7,"")</f>
        <v>7</v>
      </c>
      <c r="F18" s="37" t="s">
        <v>53</v>
      </c>
      <c r="G18" s="39" t="str">
        <f>IF(F18=Informations!$F$19,7,"")</f>
        <v/>
      </c>
      <c r="H18" s="37" t="s">
        <v>54</v>
      </c>
      <c r="I18" s="39" t="str">
        <f>IF(H18=Informations!$F$19,7,"")</f>
        <v/>
      </c>
      <c r="J18" s="37" t="s">
        <v>50</v>
      </c>
      <c r="K18" s="39" t="str">
        <f>IF(J18=Informations!$F$19,7,"")</f>
        <v/>
      </c>
      <c r="L18" s="37" t="s">
        <v>55</v>
      </c>
      <c r="M18" s="39" t="str">
        <f>IF(L18=Informations!$F$19,7,"")</f>
        <v/>
      </c>
      <c r="N18" s="37" t="s">
        <v>54</v>
      </c>
      <c r="O18" s="46" t="str">
        <f>IF(N18=Informations!$F$19,7,"")</f>
        <v/>
      </c>
      <c r="P18" s="37" t="s">
        <v>51</v>
      </c>
      <c r="Q18" s="44"/>
      <c r="R18" s="37" t="s">
        <v>52</v>
      </c>
      <c r="S18" s="39" t="str">
        <f>IF(R18=Informations!$F$19,7,"")</f>
        <v/>
      </c>
      <c r="T18" s="37" t="s">
        <v>43</v>
      </c>
      <c r="U18" s="39" t="str">
        <f>IF(T18=Informations!$F$19,7,"")</f>
        <v/>
      </c>
      <c r="V18" s="37" t="s">
        <v>45</v>
      </c>
      <c r="W18" s="39" t="str">
        <f>IF(V18=Informations!$F$19,7,"")</f>
        <v/>
      </c>
      <c r="X18" s="37" t="s">
        <v>44</v>
      </c>
      <c r="Y18" s="39" t="str">
        <f>IF(X18=Informations!$F$19,7,"")</f>
        <v/>
      </c>
    </row>
    <row r="19" ht="15.75" customHeight="1">
      <c r="A19" s="42">
        <v>17.0</v>
      </c>
      <c r="B19" s="37" t="s">
        <v>49</v>
      </c>
      <c r="C19" s="39" t="str">
        <f>IF(B19=Informations!$F$19,7,"")</f>
        <v/>
      </c>
      <c r="D19" s="37" t="s">
        <v>53</v>
      </c>
      <c r="E19" s="39" t="str">
        <f>IF(D19=Informations!$F$19,7,"")</f>
        <v/>
      </c>
      <c r="F19" s="37" t="s">
        <v>55</v>
      </c>
      <c r="G19" s="39" t="str">
        <f>IF(F19=Informations!$F$19,7,"")</f>
        <v/>
      </c>
      <c r="H19" s="37" t="s">
        <v>49</v>
      </c>
      <c r="I19" s="39" t="str">
        <f>IF(H19=Informations!$F$19,7,"")</f>
        <v/>
      </c>
      <c r="J19" s="37" t="s">
        <v>51</v>
      </c>
      <c r="K19" s="39">
        <f>IF(J19=Informations!$F$19,7,"")</f>
        <v>7</v>
      </c>
      <c r="L19" s="37" t="s">
        <v>52</v>
      </c>
      <c r="M19" s="39" t="str">
        <f>IF(L19=Informations!$F$19,7,"")</f>
        <v/>
      </c>
      <c r="N19" s="37" t="s">
        <v>49</v>
      </c>
      <c r="O19" s="46" t="str">
        <f>IF(N19=Informations!$F$19,7,"")</f>
        <v/>
      </c>
      <c r="P19" s="37" t="s">
        <v>53</v>
      </c>
      <c r="Q19" s="74" t="str">
        <f>IF(P19=Informations!$F$19,7,"")</f>
        <v/>
      </c>
      <c r="R19" s="37" t="s">
        <v>54</v>
      </c>
      <c r="S19" s="39" t="str">
        <f>IF(R19=Informations!$F$19,7,"")</f>
        <v/>
      </c>
      <c r="T19" s="37" t="s">
        <v>22</v>
      </c>
      <c r="U19" s="39" t="str">
        <f>IF(T19=Informations!$F$19,7,"")</f>
        <v/>
      </c>
      <c r="V19" s="37" t="s">
        <v>42</v>
      </c>
      <c r="W19" s="39" t="str">
        <f>IF(V19=Informations!$F$19,7,"")</f>
        <v/>
      </c>
      <c r="X19" s="37" t="s">
        <v>46</v>
      </c>
      <c r="Y19" s="39" t="str">
        <f>IF(X19=Informations!$F$19,7,"")</f>
        <v/>
      </c>
    </row>
    <row r="20" ht="15.75" customHeight="1">
      <c r="A20" s="42">
        <v>18.0</v>
      </c>
      <c r="B20" s="37" t="s">
        <v>50</v>
      </c>
      <c r="C20" s="39" t="str">
        <f>IF(B20=Informations!$F$19,7,"")</f>
        <v/>
      </c>
      <c r="D20" s="37" t="s">
        <v>55</v>
      </c>
      <c r="E20" s="39" t="str">
        <f>IF(D20=Informations!$F$19,7,"")</f>
        <v/>
      </c>
      <c r="F20" s="37" t="s">
        <v>52</v>
      </c>
      <c r="G20" s="39" t="str">
        <f>IF(F20=Informations!$F$19,7,"")</f>
        <v/>
      </c>
      <c r="H20" s="37" t="s">
        <v>50</v>
      </c>
      <c r="I20" s="39" t="str">
        <f>IF(H20=Informations!$F$19,7,"")</f>
        <v/>
      </c>
      <c r="J20" s="37" t="s">
        <v>53</v>
      </c>
      <c r="K20" s="39" t="str">
        <f>IF(J20=Informations!$F$19,7,"")</f>
        <v/>
      </c>
      <c r="L20" s="37" t="s">
        <v>54</v>
      </c>
      <c r="M20" s="39" t="str">
        <f>IF(L20=Informations!$F$19,7,"")</f>
        <v/>
      </c>
      <c r="N20" s="37" t="s">
        <v>50</v>
      </c>
      <c r="O20" s="46" t="str">
        <f>IF(N20=Informations!$F$19,7,"")</f>
        <v/>
      </c>
      <c r="P20" s="37" t="s">
        <v>55</v>
      </c>
      <c r="Q20" s="74" t="str">
        <f>IF(P20=Informations!$F$19,7,"")</f>
        <v/>
      </c>
      <c r="R20" s="37" t="s">
        <v>49</v>
      </c>
      <c r="S20" s="39" t="str">
        <f>IF(R20=Informations!$F$19,7,"")</f>
        <v/>
      </c>
      <c r="T20" s="37" t="s">
        <v>20</v>
      </c>
      <c r="U20" s="39">
        <f>IF(T20=Informations!$F$19,7,"")</f>
        <v>7</v>
      </c>
      <c r="V20" s="37" t="s">
        <v>44</v>
      </c>
      <c r="W20" s="39" t="str">
        <f>IF(V20=Informations!$F$19,7,"")</f>
        <v/>
      </c>
      <c r="X20" s="37" t="s">
        <v>43</v>
      </c>
      <c r="Y20" s="39" t="str">
        <f>IF(X20=Informations!$F$19,7,"")</f>
        <v/>
      </c>
    </row>
    <row r="21" ht="15.75" customHeight="1">
      <c r="A21" s="42">
        <v>19.0</v>
      </c>
      <c r="B21" s="37" t="s">
        <v>51</v>
      </c>
      <c r="C21" s="39">
        <f>IF(B21=Informations!$F$19,7,"")</f>
        <v>7</v>
      </c>
      <c r="D21" s="37" t="s">
        <v>52</v>
      </c>
      <c r="E21" s="39" t="str">
        <f>IF(D21=Informations!$F$19,7,"")</f>
        <v/>
      </c>
      <c r="F21" s="37" t="s">
        <v>54</v>
      </c>
      <c r="G21" s="39" t="str">
        <f>IF(F21=Informations!$F$19,7,"")</f>
        <v/>
      </c>
      <c r="H21" s="37" t="s">
        <v>51</v>
      </c>
      <c r="I21" s="39">
        <f>IF(H21=Informations!$F$19,7,"")</f>
        <v>7</v>
      </c>
      <c r="J21" s="37" t="s">
        <v>55</v>
      </c>
      <c r="K21" s="38" t="s">
        <v>11</v>
      </c>
      <c r="L21" s="37" t="s">
        <v>49</v>
      </c>
      <c r="M21" s="39" t="str">
        <f>IF(L21=Informations!$F$19,7,"")</f>
        <v/>
      </c>
      <c r="N21" s="37" t="s">
        <v>51</v>
      </c>
      <c r="O21" s="46">
        <f>IF(N21=Informations!$F$19,7,"")</f>
        <v>7</v>
      </c>
      <c r="P21" s="37" t="s">
        <v>52</v>
      </c>
      <c r="Q21" s="39" t="str">
        <f>IF(P21=Informations!$F$19,7,"")</f>
        <v/>
      </c>
      <c r="R21" s="37" t="s">
        <v>50</v>
      </c>
      <c r="S21" s="39" t="str">
        <f>IF(R21=Informations!$F$19,7,"")</f>
        <v/>
      </c>
      <c r="T21" s="37" t="s">
        <v>45</v>
      </c>
      <c r="U21" s="39" t="str">
        <f>IF(T21=Informations!$F$19,7,"")</f>
        <v/>
      </c>
      <c r="V21" s="37" t="s">
        <v>46</v>
      </c>
      <c r="W21" s="39" t="str">
        <f>IF(V21=Informations!$F$19,7,"")</f>
        <v/>
      </c>
      <c r="X21" s="37" t="s">
        <v>22</v>
      </c>
      <c r="Y21" s="39" t="str">
        <f>IF(X21=Informations!$F$19,7,"")</f>
        <v/>
      </c>
    </row>
    <row r="22" ht="15.75" customHeight="1">
      <c r="A22" s="42">
        <v>20.0</v>
      </c>
      <c r="B22" s="37" t="s">
        <v>53</v>
      </c>
      <c r="C22" s="39" t="str">
        <f>IF(B22=Informations!$F$19,7,"")</f>
        <v/>
      </c>
      <c r="D22" s="37" t="s">
        <v>54</v>
      </c>
      <c r="E22" s="39" t="str">
        <f>IF(D22=Informations!$F$19,7,"")</f>
        <v/>
      </c>
      <c r="F22" s="37" t="s">
        <v>49</v>
      </c>
      <c r="G22" s="39" t="str">
        <f>IF(F22=Informations!$F$19,7,"")</f>
        <v/>
      </c>
      <c r="H22" s="37" t="s">
        <v>53</v>
      </c>
      <c r="I22" s="39" t="str">
        <f>IF(H22=Informations!$F$19,7,"")</f>
        <v/>
      </c>
      <c r="J22" s="37" t="s">
        <v>52</v>
      </c>
      <c r="K22" s="38" t="s">
        <v>11</v>
      </c>
      <c r="L22" s="37" t="s">
        <v>50</v>
      </c>
      <c r="M22" s="39" t="str">
        <f>IF(L22=Informations!$F$19,7,"")</f>
        <v/>
      </c>
      <c r="N22" s="37" t="s">
        <v>53</v>
      </c>
      <c r="O22" s="46" t="str">
        <f>IF(N22=Informations!$F$19,7,"")</f>
        <v/>
      </c>
      <c r="P22" s="37" t="s">
        <v>54</v>
      </c>
      <c r="Q22" s="39" t="str">
        <f>IF(P22=Informations!$F$19,7,"")</f>
        <v/>
      </c>
      <c r="R22" s="37" t="s">
        <v>51</v>
      </c>
      <c r="S22" s="39">
        <f>IF(R22=Informations!$F$19,7,"")</f>
        <v>7</v>
      </c>
      <c r="T22" s="37" t="s">
        <v>42</v>
      </c>
      <c r="U22" s="39" t="str">
        <f>IF(T22=Informations!$F$19,7,"")</f>
        <v/>
      </c>
      <c r="V22" s="37" t="s">
        <v>43</v>
      </c>
      <c r="W22" s="39" t="str">
        <f>IF(V22=Informations!$F$19,7,"")</f>
        <v/>
      </c>
      <c r="X22" s="37" t="s">
        <v>20</v>
      </c>
      <c r="Y22" s="39">
        <f>IF(X22=Informations!$F$19,7,"")</f>
        <v>7</v>
      </c>
    </row>
    <row r="23" ht="15.75" customHeight="1">
      <c r="A23" s="42">
        <v>21.0</v>
      </c>
      <c r="B23" s="37" t="s">
        <v>55</v>
      </c>
      <c r="C23" s="39" t="str">
        <f>IF(B23=Informations!$F$19,7,"")</f>
        <v/>
      </c>
      <c r="D23" s="37" t="s">
        <v>49</v>
      </c>
      <c r="E23" s="39" t="str">
        <f>IF(D23=Informations!$F$19,7,"")</f>
        <v/>
      </c>
      <c r="F23" s="37" t="s">
        <v>50</v>
      </c>
      <c r="G23" s="46">
        <v>7.0</v>
      </c>
      <c r="H23" s="37" t="s">
        <v>55</v>
      </c>
      <c r="I23" s="39" t="str">
        <f>IF(H23=Informations!$F$19,7,"")</f>
        <v/>
      </c>
      <c r="J23" s="37" t="s">
        <v>54</v>
      </c>
      <c r="K23" s="39" t="str">
        <f>IF(J23=Informations!$F$19,7,"")</f>
        <v/>
      </c>
      <c r="L23" s="37" t="s">
        <v>51</v>
      </c>
      <c r="M23" s="39">
        <f>IF(L23=Informations!$F$19,7,"")</f>
        <v>7</v>
      </c>
      <c r="N23" s="37" t="s">
        <v>55</v>
      </c>
      <c r="O23" s="46" t="str">
        <f>IF(N23=Informations!$F$19,7,"")</f>
        <v/>
      </c>
      <c r="P23" s="37" t="s">
        <v>49</v>
      </c>
      <c r="Q23" s="39" t="str">
        <f>IF(P23=Informations!$F$19,7,"")</f>
        <v/>
      </c>
      <c r="R23" s="37" t="s">
        <v>53</v>
      </c>
      <c r="S23" s="39" t="str">
        <f>IF(R23=Informations!$F$19,7,"")</f>
        <v/>
      </c>
      <c r="T23" s="37" t="s">
        <v>44</v>
      </c>
      <c r="U23" s="39" t="str">
        <f>IF(T23=Informations!$F$19,7,"")</f>
        <v/>
      </c>
      <c r="V23" s="37" t="s">
        <v>22</v>
      </c>
      <c r="W23" s="46">
        <v>7.0</v>
      </c>
      <c r="X23" s="37" t="s">
        <v>45</v>
      </c>
      <c r="Y23" s="39" t="str">
        <f>IF(X23=Informations!$F$19,7,"")</f>
        <v/>
      </c>
    </row>
    <row r="24" ht="15.75" customHeight="1">
      <c r="A24" s="42">
        <v>22.0</v>
      </c>
      <c r="B24" s="37" t="s">
        <v>52</v>
      </c>
      <c r="C24" s="39" t="str">
        <f>IF(B24=Informations!$F$19,7,"")</f>
        <v/>
      </c>
      <c r="D24" s="37" t="s">
        <v>50</v>
      </c>
      <c r="E24" s="46">
        <v>7.0</v>
      </c>
      <c r="F24" s="37" t="s">
        <v>51</v>
      </c>
      <c r="G24" s="39">
        <f>IF(F24=Informations!$F$19,7,"")</f>
        <v>7</v>
      </c>
      <c r="H24" s="37" t="s">
        <v>52</v>
      </c>
      <c r="I24" s="39" t="str">
        <f>IF(H24=Informations!$F$19,7,"")</f>
        <v/>
      </c>
      <c r="J24" s="37" t="s">
        <v>49</v>
      </c>
      <c r="K24" s="39" t="str">
        <f>IF(J24=Informations!$F$19,7,"")</f>
        <v/>
      </c>
      <c r="L24" s="37" t="s">
        <v>53</v>
      </c>
      <c r="M24" s="39" t="str">
        <f>IF(L24=Informations!$F$19,7,"")</f>
        <v/>
      </c>
      <c r="N24" s="37" t="s">
        <v>52</v>
      </c>
      <c r="O24" s="46" t="str">
        <f>IF(N24=Informations!$F$19,7,"")</f>
        <v/>
      </c>
      <c r="P24" s="37" t="s">
        <v>50</v>
      </c>
      <c r="Q24" s="39" t="str">
        <f>IF(P24=Informations!$F$19,7,"")</f>
        <v/>
      </c>
      <c r="R24" s="37" t="s">
        <v>55</v>
      </c>
      <c r="S24" s="39" t="str">
        <f>IF(R24=Informations!$F$19,7,"")</f>
        <v/>
      </c>
      <c r="T24" s="37" t="s">
        <v>46</v>
      </c>
      <c r="U24" s="39" t="str">
        <f>IF(T24=Informations!$F$19,7,"")</f>
        <v/>
      </c>
      <c r="V24" s="37" t="s">
        <v>20</v>
      </c>
      <c r="W24" s="39">
        <f>IF(V24=Informations!$F$19,7,"")</f>
        <v>7</v>
      </c>
      <c r="X24" s="37" t="s">
        <v>42</v>
      </c>
      <c r="Y24" s="39" t="str">
        <f>IF(X24=Informations!$F$19,7,"")</f>
        <v/>
      </c>
    </row>
    <row r="25" ht="15.75" customHeight="1">
      <c r="A25" s="42">
        <v>23.0</v>
      </c>
      <c r="B25" s="37" t="s">
        <v>54</v>
      </c>
      <c r="C25" s="39" t="str">
        <f>IF(B25=Informations!$F$19,7,"")</f>
        <v/>
      </c>
      <c r="D25" s="37" t="s">
        <v>51</v>
      </c>
      <c r="E25" s="39">
        <f>IF(D25=Informations!$F$19,7,"")</f>
        <v>7</v>
      </c>
      <c r="F25" s="37" t="s">
        <v>53</v>
      </c>
      <c r="G25" s="39" t="str">
        <f>IF(F25=Informations!$F$19,7,"")</f>
        <v/>
      </c>
      <c r="H25" s="37" t="s">
        <v>54</v>
      </c>
      <c r="I25" s="39" t="str">
        <f>IF(H25=Informations!$F$19,7,"")</f>
        <v/>
      </c>
      <c r="J25" s="37" t="s">
        <v>50</v>
      </c>
      <c r="K25" s="39" t="str">
        <f>IF(J25=Informations!$F$19,7,"")</f>
        <v/>
      </c>
      <c r="L25" s="37" t="s">
        <v>55</v>
      </c>
      <c r="M25" s="39" t="str">
        <f>IF(L25=Informations!$F$19,7,"")</f>
        <v/>
      </c>
      <c r="N25" s="37" t="s">
        <v>54</v>
      </c>
      <c r="O25" s="46" t="str">
        <f>IF(N25=Informations!$F$19,7,"")</f>
        <v/>
      </c>
      <c r="P25" s="37" t="s">
        <v>51</v>
      </c>
      <c r="Q25" s="39">
        <f>IF(P25=Informations!$F$19,7,"")</f>
        <v>7</v>
      </c>
      <c r="R25" s="37" t="s">
        <v>52</v>
      </c>
      <c r="S25" s="39" t="str">
        <f>IF(R25=Informations!$F$19,7,"")</f>
        <v/>
      </c>
      <c r="T25" s="37" t="s">
        <v>43</v>
      </c>
      <c r="U25" s="39" t="str">
        <f>IF(T25=Informations!$F$19,7,"")</f>
        <v/>
      </c>
      <c r="V25" s="37" t="s">
        <v>45</v>
      </c>
      <c r="W25" s="39" t="str">
        <f>IF(V25=Informations!$F$19,7,"")</f>
        <v/>
      </c>
      <c r="X25" s="37" t="s">
        <v>44</v>
      </c>
      <c r="Y25" s="44" t="str">
        <f>IF(X25=Informations!$F$19,7,"")</f>
        <v/>
      </c>
    </row>
    <row r="26" ht="15.75" customHeight="1">
      <c r="A26" s="42">
        <v>24.0</v>
      </c>
      <c r="B26" s="37" t="s">
        <v>49</v>
      </c>
      <c r="C26" s="39" t="str">
        <f>IF(B26=Informations!$F$19,7,"")</f>
        <v/>
      </c>
      <c r="D26" s="37" t="s">
        <v>53</v>
      </c>
      <c r="E26" s="39" t="str">
        <f>IF(D26=Informations!$F$19,7,"")</f>
        <v/>
      </c>
      <c r="F26" s="37" t="s">
        <v>55</v>
      </c>
      <c r="G26" s="39" t="str">
        <f>IF(F26=Informations!$F$19,7,"")</f>
        <v/>
      </c>
      <c r="H26" s="37" t="s">
        <v>49</v>
      </c>
      <c r="I26" s="39" t="str">
        <f>IF(H26=Informations!$F$19,7,"")</f>
        <v/>
      </c>
      <c r="J26" s="37" t="s">
        <v>51</v>
      </c>
      <c r="K26" s="39">
        <f>IF(J26=Informations!$F$19,7,"")</f>
        <v>7</v>
      </c>
      <c r="L26" s="37" t="s">
        <v>52</v>
      </c>
      <c r="M26" s="39" t="str">
        <f>IF(L26=Informations!$F$19,7,"")</f>
        <v/>
      </c>
      <c r="N26" s="37" t="s">
        <v>49</v>
      </c>
      <c r="O26" s="46" t="str">
        <f>IF(N26=Informations!$F$19,7,"")</f>
        <v/>
      </c>
      <c r="P26" s="37" t="s">
        <v>53</v>
      </c>
      <c r="Q26" s="39" t="str">
        <f>IF(P26=Informations!$F$19,7,"")</f>
        <v/>
      </c>
      <c r="R26" s="37" t="s">
        <v>54</v>
      </c>
      <c r="S26" s="39" t="str">
        <f>IF(R26=Informations!$F$19,7,"")</f>
        <v/>
      </c>
      <c r="T26" s="37" t="s">
        <v>22</v>
      </c>
      <c r="U26" s="46">
        <v>7.0</v>
      </c>
      <c r="V26" s="37" t="s">
        <v>42</v>
      </c>
      <c r="W26" s="39" t="str">
        <f>IF(V26=Informations!$F$19,7,"")</f>
        <v/>
      </c>
      <c r="X26" s="37" t="s">
        <v>46</v>
      </c>
      <c r="Y26" s="44" t="str">
        <f>IF(X26=Informations!$F$19,7,"")</f>
        <v/>
      </c>
    </row>
    <row r="27" ht="15.75" customHeight="1">
      <c r="A27" s="42">
        <v>25.0</v>
      </c>
      <c r="B27" s="37" t="s">
        <v>50</v>
      </c>
      <c r="C27" s="46">
        <v>7.0</v>
      </c>
      <c r="D27" s="37" t="s">
        <v>55</v>
      </c>
      <c r="E27" s="39" t="str">
        <f>IF(D27=Informations!$F$19,7,"")</f>
        <v/>
      </c>
      <c r="F27" s="37" t="s">
        <v>52</v>
      </c>
      <c r="G27" s="39" t="str">
        <f>IF(F27=Informations!$F$19,7,"")</f>
        <v/>
      </c>
      <c r="H27" s="37" t="s">
        <v>50</v>
      </c>
      <c r="I27" s="46">
        <v>7.0</v>
      </c>
      <c r="J27" s="37" t="s">
        <v>53</v>
      </c>
      <c r="K27" s="39" t="str">
        <f>IF(J27=Informations!$F$19,7,"")</f>
        <v/>
      </c>
      <c r="L27" s="37" t="s">
        <v>54</v>
      </c>
      <c r="M27" s="39" t="str">
        <f>IF(L27=Informations!$F$19,7,"")</f>
        <v/>
      </c>
      <c r="N27" s="37" t="s">
        <v>50</v>
      </c>
      <c r="O27" s="46">
        <v>7.0</v>
      </c>
      <c r="P27" s="37" t="s">
        <v>55</v>
      </c>
      <c r="Q27" s="39" t="str">
        <f>IF(P27=Informations!$F$19,7,"")</f>
        <v/>
      </c>
      <c r="R27" s="37" t="s">
        <v>49</v>
      </c>
      <c r="S27" s="39" t="str">
        <f>IF(R27=Informations!$F$19,7,"")</f>
        <v/>
      </c>
      <c r="T27" s="37" t="s">
        <v>20</v>
      </c>
      <c r="U27" s="39">
        <f>IF(T27=Informations!$F$19,7,"")</f>
        <v>7</v>
      </c>
      <c r="V27" s="37" t="s">
        <v>44</v>
      </c>
      <c r="W27" s="39" t="str">
        <f>IF(V27=Informations!$F$19,7,"")</f>
        <v/>
      </c>
      <c r="X27" s="37" t="s">
        <v>43</v>
      </c>
      <c r="Y27" s="45" t="s">
        <v>11</v>
      </c>
    </row>
    <row r="28" ht="15.75" customHeight="1">
      <c r="A28" s="42">
        <v>26.0</v>
      </c>
      <c r="B28" s="37" t="s">
        <v>51</v>
      </c>
      <c r="C28" s="39">
        <f>IF(B28=Informations!$F$19,7,"")</f>
        <v>7</v>
      </c>
      <c r="D28" s="37" t="s">
        <v>52</v>
      </c>
      <c r="E28" s="39" t="str">
        <f>IF(D28=Informations!$F$19,7,"")</f>
        <v/>
      </c>
      <c r="F28" s="37" t="s">
        <v>54</v>
      </c>
      <c r="G28" s="39" t="str">
        <f>IF(F28=Informations!$F$19,7,"")</f>
        <v/>
      </c>
      <c r="H28" s="37" t="s">
        <v>51</v>
      </c>
      <c r="I28" s="39">
        <f>IF(H28=Informations!$F$19,7,"")</f>
        <v>7</v>
      </c>
      <c r="J28" s="37" t="s">
        <v>55</v>
      </c>
      <c r="K28" s="39" t="str">
        <f>IF(J28=Informations!$F$19,7,"")</f>
        <v/>
      </c>
      <c r="L28" s="37" t="s">
        <v>49</v>
      </c>
      <c r="M28" s="39" t="str">
        <f>IF(L28=Informations!$F$19,7,"")</f>
        <v/>
      </c>
      <c r="N28" s="37" t="s">
        <v>51</v>
      </c>
      <c r="O28" s="46">
        <f>IF(N28=Informations!$F$19,7,"")</f>
        <v>7</v>
      </c>
      <c r="P28" s="37" t="s">
        <v>52</v>
      </c>
      <c r="Q28" s="39" t="str">
        <f>IF(P28=Informations!$F$19,7,"")</f>
        <v/>
      </c>
      <c r="R28" s="37" t="s">
        <v>50</v>
      </c>
      <c r="S28" s="46">
        <v>7.0</v>
      </c>
      <c r="T28" s="37" t="s">
        <v>45</v>
      </c>
      <c r="U28" s="39" t="str">
        <f>IF(T28=Informations!$F$19,7,"")</f>
        <v/>
      </c>
      <c r="V28" s="37" t="s">
        <v>46</v>
      </c>
      <c r="W28" s="39" t="str">
        <f>IF(V28=Informations!$F$19,7,"")</f>
        <v/>
      </c>
      <c r="X28" s="37" t="s">
        <v>22</v>
      </c>
      <c r="Y28" s="44" t="str">
        <f>IF(X28=Informations!$F$19,7,"")</f>
        <v/>
      </c>
    </row>
    <row r="29" ht="15.75" customHeight="1">
      <c r="A29" s="42">
        <v>27.0</v>
      </c>
      <c r="B29" s="37" t="s">
        <v>53</v>
      </c>
      <c r="C29" s="39" t="str">
        <f>IF(B29=Informations!$F$19,7,"")</f>
        <v/>
      </c>
      <c r="D29" s="37" t="s">
        <v>54</v>
      </c>
      <c r="E29" s="39" t="str">
        <f>IF(D29=Informations!$F$19,7,"")</f>
        <v/>
      </c>
      <c r="F29" s="37" t="s">
        <v>49</v>
      </c>
      <c r="G29" s="39" t="str">
        <f>IF(F29=Informations!$F$19,7,"")</f>
        <v/>
      </c>
      <c r="H29" s="37" t="s">
        <v>53</v>
      </c>
      <c r="I29" s="39" t="str">
        <f>IF(H29=Informations!$F$19,7,"")</f>
        <v/>
      </c>
      <c r="J29" s="37" t="s">
        <v>52</v>
      </c>
      <c r="K29" s="39" t="str">
        <f>IF(J29=Informations!$F$19,7,"")</f>
        <v/>
      </c>
      <c r="L29" s="37" t="s">
        <v>50</v>
      </c>
      <c r="M29" s="46">
        <v>7.0</v>
      </c>
      <c r="N29" s="37" t="s">
        <v>53</v>
      </c>
      <c r="O29" s="46" t="str">
        <f>IF(N29=Informations!$F$19,7,"")</f>
        <v/>
      </c>
      <c r="P29" s="37" t="s">
        <v>54</v>
      </c>
      <c r="Q29" s="39" t="str">
        <f>IF(P29=Informations!$F$19,7,"")</f>
        <v/>
      </c>
      <c r="R29" s="37" t="s">
        <v>51</v>
      </c>
      <c r="S29" s="39">
        <f>IF(R29=Informations!$F$19,7,"")</f>
        <v>7</v>
      </c>
      <c r="T29" s="37" t="s">
        <v>42</v>
      </c>
      <c r="U29" s="39" t="str">
        <f>IF(T29=Informations!$F$19,7,"")</f>
        <v/>
      </c>
      <c r="V29" s="37" t="s">
        <v>43</v>
      </c>
      <c r="W29" s="39" t="str">
        <f>IF(V29=Informations!$F$19,7,"")</f>
        <v/>
      </c>
      <c r="X29" s="37" t="s">
        <v>20</v>
      </c>
      <c r="Y29" s="44"/>
    </row>
    <row r="30" ht="15.75" customHeight="1">
      <c r="A30" s="42">
        <v>28.0</v>
      </c>
      <c r="B30" s="37" t="s">
        <v>55</v>
      </c>
      <c r="C30" s="39" t="str">
        <f>IF(B30=Informations!$F$19,7,"")</f>
        <v/>
      </c>
      <c r="D30" s="37" t="s">
        <v>49</v>
      </c>
      <c r="E30" s="39" t="str">
        <f>IF(D30=Informations!$F$19,7,"")</f>
        <v/>
      </c>
      <c r="F30" s="37" t="s">
        <v>50</v>
      </c>
      <c r="G30" s="39" t="str">
        <f>IF(F30=Informations!$F$19,7,"")</f>
        <v/>
      </c>
      <c r="H30" s="37" t="s">
        <v>55</v>
      </c>
      <c r="I30" s="39" t="str">
        <f>IF(H30=Informations!$F$19,7,"")</f>
        <v/>
      </c>
      <c r="J30" s="37" t="s">
        <v>54</v>
      </c>
      <c r="K30" s="39" t="str">
        <f>IF(J30=Informations!$F$19,7,"")</f>
        <v/>
      </c>
      <c r="L30" s="37" t="s">
        <v>51</v>
      </c>
      <c r="M30" s="39">
        <f>IF(L30=Informations!$F$19,7,"")</f>
        <v>7</v>
      </c>
      <c r="N30" s="37" t="s">
        <v>55</v>
      </c>
      <c r="O30" s="46" t="str">
        <f>IF(N30=Informations!$F$19,7,"")</f>
        <v/>
      </c>
      <c r="P30" s="37" t="s">
        <v>49</v>
      </c>
      <c r="Q30" s="39" t="str">
        <f>IF(P30=Informations!$F$19,7,"")</f>
        <v/>
      </c>
      <c r="R30" s="37" t="s">
        <v>53</v>
      </c>
      <c r="S30" s="39" t="str">
        <f>IF(R30=Informations!$F$19,7,"")</f>
        <v/>
      </c>
      <c r="T30" s="37" t="s">
        <v>44</v>
      </c>
      <c r="U30" s="39" t="str">
        <f>IF(T30=Informations!$F$19,7,"")</f>
        <v/>
      </c>
      <c r="V30" s="37" t="s">
        <v>22</v>
      </c>
      <c r="W30" s="39" t="str">
        <f>IF(V30=Informations!$F$19,7,"")</f>
        <v/>
      </c>
      <c r="X30" s="37" t="s">
        <v>45</v>
      </c>
      <c r="Y30" s="44" t="str">
        <f>IF(X30=Informations!$F$19,7,"")</f>
        <v/>
      </c>
    </row>
    <row r="31" ht="15.75" customHeight="1">
      <c r="A31" s="42">
        <v>29.0</v>
      </c>
      <c r="B31" s="37" t="s">
        <v>52</v>
      </c>
      <c r="C31" s="39" t="str">
        <f>IF(B31=Informations!$F$19,7,"")</f>
        <v/>
      </c>
      <c r="D31" s="37" t="s">
        <v>50</v>
      </c>
      <c r="E31" s="39" t="str">
        <f>IF(D31=Informations!$F$19,7,"")</f>
        <v/>
      </c>
      <c r="F31" s="37" t="s">
        <v>51</v>
      </c>
      <c r="G31" s="39">
        <f>IF(F31=Informations!$F$19,7,"")</f>
        <v>7</v>
      </c>
      <c r="H31" s="37" t="s">
        <v>52</v>
      </c>
      <c r="I31" s="39" t="str">
        <f>IF(H31=Informations!$F$19,7,"")</f>
        <v/>
      </c>
      <c r="J31" s="37" t="s">
        <v>49</v>
      </c>
      <c r="K31" s="39" t="str">
        <f>IF(J31=Informations!$F$19,7,"")</f>
        <v/>
      </c>
      <c r="L31" s="37" t="s">
        <v>53</v>
      </c>
      <c r="M31" s="39" t="str">
        <f>IF(L31=Informations!$F$19,7,"")</f>
        <v/>
      </c>
      <c r="N31" s="37" t="s">
        <v>52</v>
      </c>
      <c r="O31" s="75" t="str">
        <f>IF(N31=Informations!$F$19,7,"")</f>
        <v/>
      </c>
      <c r="P31" s="37" t="s">
        <v>50</v>
      </c>
      <c r="Q31" s="46">
        <v>7.0</v>
      </c>
      <c r="R31" s="37" t="s">
        <v>55</v>
      </c>
      <c r="S31" s="39" t="str">
        <f>IF(R31=Informations!$F$19,7,"")</f>
        <v/>
      </c>
      <c r="T31" s="37" t="s">
        <v>46</v>
      </c>
      <c r="U31" s="39" t="str">
        <f>IF(T31=Informations!$F$19,7,"")</f>
        <v/>
      </c>
      <c r="V31" s="37" t="s">
        <v>51</v>
      </c>
      <c r="W31" s="39">
        <f>IF(V31=Informations!$F$19,7,"")</f>
        <v>7</v>
      </c>
      <c r="X31" s="37" t="s">
        <v>42</v>
      </c>
      <c r="Y31" s="44" t="str">
        <f>IF(X31=Informations!$F$19,7,"")</f>
        <v/>
      </c>
    </row>
    <row r="32" ht="15.75" customHeight="1">
      <c r="A32" s="42">
        <v>30.0</v>
      </c>
      <c r="B32" s="37" t="s">
        <v>54</v>
      </c>
      <c r="C32" s="39" t="str">
        <f>IF(B32=Informations!$F$19,7,"")</f>
        <v/>
      </c>
      <c r="D32" s="47"/>
      <c r="E32" s="48"/>
      <c r="F32" s="37" t="s">
        <v>53</v>
      </c>
      <c r="G32" s="39" t="str">
        <f>IF(F32=Informations!$F$19,7,"")</f>
        <v/>
      </c>
      <c r="H32" s="37" t="s">
        <v>54</v>
      </c>
      <c r="I32" s="39" t="str">
        <f>IF(H32=Informations!$F$19,7,"")</f>
        <v/>
      </c>
      <c r="J32" s="37" t="s">
        <v>50</v>
      </c>
      <c r="K32" s="46">
        <v>7.0</v>
      </c>
      <c r="L32" s="37" t="s">
        <v>55</v>
      </c>
      <c r="M32" s="41" t="str">
        <f>IF(L32=Informations!$F$19,7,"")</f>
        <v/>
      </c>
      <c r="N32" s="37" t="s">
        <v>54</v>
      </c>
      <c r="O32" s="75" t="str">
        <f>IF(N32=Informations!$F$19,7,"")</f>
        <v/>
      </c>
      <c r="P32" s="37" t="s">
        <v>51</v>
      </c>
      <c r="Q32" s="39">
        <f>IF(P32=Informations!$F$19,7,"")</f>
        <v>7</v>
      </c>
      <c r="R32" s="37" t="s">
        <v>52</v>
      </c>
      <c r="S32" s="39" t="str">
        <f>IF(R32=Informations!$F$19,7,"")</f>
        <v/>
      </c>
      <c r="T32" s="37" t="s">
        <v>49</v>
      </c>
      <c r="U32" s="39" t="str">
        <f>IF(T32=Informations!$F$19,7,"")</f>
        <v/>
      </c>
      <c r="V32" s="37" t="s">
        <v>53</v>
      </c>
      <c r="W32" s="39" t="str">
        <f>IF(V32=Informations!$F$19,7,"")</f>
        <v/>
      </c>
      <c r="X32" s="37" t="s">
        <v>52</v>
      </c>
      <c r="Y32" s="44" t="str">
        <f>IF(X32=Informations!$F$19,7,"")</f>
        <v/>
      </c>
    </row>
    <row r="33" ht="15.75" customHeight="1">
      <c r="A33" s="49">
        <v>31.0</v>
      </c>
      <c r="B33" s="37" t="s">
        <v>49</v>
      </c>
      <c r="C33" s="39" t="str">
        <f>IF(B33=Informations!$F$19,7,"")</f>
        <v/>
      </c>
      <c r="D33" s="50"/>
      <c r="E33" s="51"/>
      <c r="F33" s="37" t="s">
        <v>55</v>
      </c>
      <c r="G33" s="38" t="s">
        <v>11</v>
      </c>
      <c r="H33" s="50"/>
      <c r="I33" s="51"/>
      <c r="J33" s="37" t="s">
        <v>51</v>
      </c>
      <c r="K33" s="39">
        <f>IF(J33=Informations!$F$19,7,"")</f>
        <v>7</v>
      </c>
      <c r="L33" s="50"/>
      <c r="M33" s="51"/>
      <c r="N33" s="37" t="s">
        <v>49</v>
      </c>
      <c r="O33" s="75" t="str">
        <f>IF(N33=Informations!$F$19,7,"")</f>
        <v/>
      </c>
      <c r="P33" s="37" t="s">
        <v>53</v>
      </c>
      <c r="Q33" s="39" t="str">
        <f>IF(P33=Informations!$F$19,7,"")</f>
        <v/>
      </c>
      <c r="R33" s="50"/>
      <c r="S33" s="51"/>
      <c r="T33" s="37" t="s">
        <v>50</v>
      </c>
      <c r="U33" s="39" t="str">
        <f>IF(T33=Informations!$F$19,7,"")</f>
        <v/>
      </c>
      <c r="V33" s="50"/>
      <c r="W33" s="51"/>
      <c r="X33" s="37" t="s">
        <v>54</v>
      </c>
      <c r="Y33" s="44" t="str">
        <f>IF(X33=Informations!$F$19,7,"")</f>
        <v/>
      </c>
    </row>
    <row r="34" ht="15.75" customHeight="1">
      <c r="A34" s="24"/>
      <c r="B34" s="52"/>
      <c r="C34" s="53">
        <f>SUM(C4:C33)</f>
        <v>35</v>
      </c>
      <c r="D34" s="52"/>
      <c r="E34" s="54">
        <f>SUM(E3:E30)</f>
        <v>35</v>
      </c>
      <c r="F34" s="52"/>
      <c r="G34" s="54">
        <f>SUM(G3:G33)</f>
        <v>42</v>
      </c>
      <c r="H34" s="52"/>
      <c r="I34" s="54">
        <f>SUM(I3:I32)</f>
        <v>35</v>
      </c>
      <c r="J34" s="52"/>
      <c r="K34" s="53">
        <f>SUM(K3:K33)</f>
        <v>35</v>
      </c>
      <c r="L34" s="52"/>
      <c r="M34" s="54">
        <f>SUM(M3:M32)</f>
        <v>35</v>
      </c>
      <c r="N34" s="52"/>
      <c r="O34" s="53">
        <f>SUM(O3:O33)</f>
        <v>35</v>
      </c>
      <c r="P34" s="52"/>
      <c r="Q34" s="53">
        <f>SUM(Q3:Q33)</f>
        <v>21</v>
      </c>
      <c r="R34" s="52"/>
      <c r="S34" s="54">
        <f>SUM(S3:S32)</f>
        <v>35</v>
      </c>
      <c r="T34" s="52"/>
      <c r="U34" s="53">
        <f>SUM(U3:U33)</f>
        <v>35</v>
      </c>
      <c r="V34" s="52"/>
      <c r="W34" s="54">
        <f>SUM(W3:W32)</f>
        <v>35</v>
      </c>
      <c r="X34" s="52"/>
      <c r="Y34" s="53">
        <f>SUM(Y3:Y33)</f>
        <v>28</v>
      </c>
    </row>
    <row r="35" ht="15.75" customHeight="1">
      <c r="A35" s="24"/>
      <c r="B35" s="52"/>
      <c r="C35" s="52"/>
      <c r="D35" s="52"/>
      <c r="E35" s="52"/>
      <c r="F35" s="52"/>
      <c r="G35" s="52"/>
      <c r="H35" s="52"/>
      <c r="I35" s="52"/>
      <c r="J35" s="52"/>
      <c r="K35" s="52"/>
      <c r="L35" s="52"/>
      <c r="M35" s="52"/>
      <c r="N35" s="52"/>
      <c r="O35" s="52"/>
      <c r="P35" s="52"/>
      <c r="Q35" s="52"/>
      <c r="R35" s="52"/>
      <c r="S35" s="52"/>
      <c r="T35" s="52"/>
      <c r="U35" s="52"/>
      <c r="V35" s="52"/>
      <c r="W35" s="52"/>
      <c r="X35" s="52"/>
      <c r="Y35" s="52"/>
    </row>
    <row r="36" ht="15.75" customHeight="1">
      <c r="A36" s="24"/>
      <c r="B36" s="8"/>
      <c r="C36" s="8"/>
      <c r="D36" s="8"/>
      <c r="E36" s="8"/>
      <c r="F36" s="8"/>
      <c r="G36" s="52"/>
      <c r="H36" s="52"/>
      <c r="I36" s="52"/>
      <c r="J36" s="52"/>
      <c r="K36" s="52"/>
      <c r="L36" s="52"/>
      <c r="M36" s="52"/>
      <c r="N36" s="52"/>
      <c r="O36" s="52"/>
      <c r="P36" s="52"/>
      <c r="Q36" s="52"/>
      <c r="R36" s="52"/>
      <c r="S36" s="52"/>
      <c r="T36" s="52"/>
      <c r="U36" s="52"/>
      <c r="V36" s="52"/>
      <c r="W36" s="52"/>
      <c r="X36" s="52"/>
      <c r="Y36" s="52"/>
    </row>
    <row r="37" ht="15.75" customHeight="1">
      <c r="A37" s="24"/>
      <c r="B37" s="14" t="s">
        <v>4</v>
      </c>
      <c r="C37" s="15" t="s">
        <v>5</v>
      </c>
      <c r="G37" s="52"/>
      <c r="H37" s="52"/>
      <c r="I37" s="52"/>
      <c r="J37" s="52"/>
      <c r="K37" s="52"/>
      <c r="L37" s="52"/>
      <c r="M37" s="52"/>
      <c r="N37" s="52"/>
      <c r="O37" s="52"/>
      <c r="P37" s="52"/>
      <c r="Q37" s="52"/>
      <c r="R37" s="52"/>
      <c r="S37" s="52"/>
      <c r="T37" s="52"/>
      <c r="U37" s="52"/>
      <c r="V37" s="52"/>
      <c r="W37" s="52"/>
      <c r="X37" s="52"/>
      <c r="Y37" s="52"/>
    </row>
    <row r="38" ht="15.75" customHeight="1">
      <c r="A38" s="24"/>
      <c r="B38" s="17"/>
      <c r="C38" s="15" t="s">
        <v>8</v>
      </c>
      <c r="F38" s="15"/>
      <c r="G38" s="52"/>
      <c r="H38" s="52"/>
      <c r="I38" s="52"/>
      <c r="J38" s="52"/>
      <c r="K38" s="52"/>
      <c r="L38" s="52"/>
      <c r="M38" s="52"/>
      <c r="N38" s="52"/>
      <c r="O38" s="52"/>
      <c r="P38" s="52"/>
      <c r="Q38" s="52"/>
      <c r="R38" s="52"/>
      <c r="S38" s="52"/>
      <c r="T38" s="52"/>
      <c r="U38" s="52"/>
      <c r="V38" s="52"/>
      <c r="W38" s="52"/>
      <c r="X38" s="52"/>
      <c r="Y38" s="52"/>
    </row>
    <row r="39" ht="15.75" customHeight="1">
      <c r="A39" s="24"/>
      <c r="B39" s="18" t="s">
        <v>11</v>
      </c>
      <c r="C39" s="15" t="s">
        <v>12</v>
      </c>
      <c r="E39" s="15"/>
      <c r="F39" s="15"/>
      <c r="G39" s="52"/>
      <c r="H39" s="52"/>
      <c r="I39" s="52"/>
      <c r="J39" s="52"/>
      <c r="K39" s="52"/>
      <c r="L39" s="52"/>
      <c r="M39" s="52"/>
      <c r="N39" s="52"/>
      <c r="O39" s="52"/>
      <c r="P39" s="52"/>
      <c r="Q39" s="52"/>
      <c r="R39" s="52"/>
      <c r="S39" s="52"/>
      <c r="T39" s="52"/>
      <c r="U39" s="52"/>
      <c r="V39" s="52"/>
      <c r="W39" s="52"/>
      <c r="X39" s="52"/>
      <c r="Y39" s="52"/>
    </row>
    <row r="40" ht="15.75" customHeight="1">
      <c r="A40" s="24"/>
      <c r="B40" s="76"/>
      <c r="C40" s="28" t="s">
        <v>14</v>
      </c>
      <c r="D40" s="8"/>
      <c r="E40" s="8"/>
      <c r="F40" s="8"/>
      <c r="G40" s="52"/>
      <c r="H40" s="52"/>
      <c r="I40" s="52"/>
      <c r="J40" s="52"/>
      <c r="K40" s="52"/>
      <c r="L40" s="52"/>
      <c r="M40" s="52"/>
      <c r="N40" s="52"/>
      <c r="O40" s="52"/>
      <c r="P40" s="52"/>
      <c r="Q40" s="52"/>
      <c r="R40" s="52"/>
      <c r="S40" s="52"/>
      <c r="T40" s="52"/>
      <c r="U40" s="52"/>
      <c r="V40" s="52"/>
      <c r="W40" s="52"/>
      <c r="X40" s="52"/>
      <c r="Y40" s="52"/>
    </row>
    <row r="41" ht="15.75" customHeight="1">
      <c r="A41" s="24"/>
      <c r="B41" s="52"/>
      <c r="C41" s="52"/>
      <c r="D41" s="52"/>
      <c r="E41" s="52"/>
      <c r="F41" s="52"/>
      <c r="G41" s="52"/>
      <c r="H41" s="52"/>
      <c r="I41" s="52"/>
      <c r="J41" s="52"/>
      <c r="K41" s="52"/>
      <c r="L41" s="52"/>
      <c r="M41" s="52"/>
      <c r="N41" s="52"/>
      <c r="O41" s="52"/>
      <c r="P41" s="52"/>
      <c r="Q41" s="52"/>
      <c r="R41" s="52"/>
      <c r="S41" s="52"/>
      <c r="T41" s="52"/>
      <c r="U41" s="52"/>
      <c r="V41" s="52"/>
      <c r="W41" s="52"/>
      <c r="X41" s="52"/>
      <c r="Y41" s="52"/>
    </row>
    <row r="42" ht="15.75" customHeight="1">
      <c r="A42" s="24"/>
      <c r="B42" s="67" t="s">
        <v>47</v>
      </c>
      <c r="C42" s="58"/>
      <c r="D42" s="58"/>
      <c r="E42" s="68">
        <f>SUM(C34,E34,G34,I34,K34,M34,O34,Q34,S34,U34,W34,Y34)</f>
        <v>406</v>
      </c>
      <c r="F42" s="69" t="s">
        <v>26</v>
      </c>
      <c r="G42" s="52"/>
      <c r="H42" s="52"/>
      <c r="I42" s="52"/>
      <c r="J42" s="52"/>
      <c r="K42" s="52"/>
      <c r="L42" s="52"/>
      <c r="M42" s="52"/>
      <c r="N42" s="52"/>
      <c r="O42" s="52"/>
      <c r="P42" s="52"/>
      <c r="Q42" s="52"/>
      <c r="R42" s="52"/>
      <c r="S42" s="52"/>
      <c r="T42" s="52"/>
      <c r="U42" s="52"/>
      <c r="V42" s="52"/>
      <c r="W42" s="52"/>
      <c r="X42" s="52"/>
      <c r="Y42" s="52"/>
    </row>
    <row r="43" ht="15.75" customHeight="1">
      <c r="A43" s="24"/>
      <c r="B43" s="70" t="s">
        <v>27</v>
      </c>
      <c r="C43" s="61"/>
      <c r="D43" s="61"/>
      <c r="E43" s="71">
        <f>E42+'2023'!E43</f>
        <v>539</v>
      </c>
      <c r="F43" s="72" t="s">
        <v>26</v>
      </c>
      <c r="G43" s="52"/>
      <c r="H43" s="52"/>
      <c r="I43" s="52"/>
      <c r="J43" s="52"/>
      <c r="K43" s="52"/>
      <c r="L43" s="52"/>
      <c r="M43" s="52"/>
      <c r="N43" s="52"/>
      <c r="O43" s="52"/>
      <c r="P43" s="52"/>
      <c r="Q43" s="52"/>
      <c r="R43" s="52"/>
      <c r="S43" s="52"/>
      <c r="T43" s="52"/>
      <c r="U43" s="52"/>
      <c r="V43" s="52"/>
      <c r="W43" s="52"/>
      <c r="X43" s="52"/>
      <c r="Y43" s="52"/>
    </row>
    <row r="44" ht="15.75" customHeight="1">
      <c r="A44" s="24"/>
      <c r="B44" s="52"/>
      <c r="C44" s="52"/>
      <c r="D44" s="52"/>
      <c r="E44" s="52"/>
      <c r="F44" s="52"/>
      <c r="G44" s="52"/>
      <c r="H44" s="52"/>
      <c r="I44" s="52"/>
      <c r="J44" s="52"/>
      <c r="K44" s="52"/>
      <c r="L44" s="52"/>
      <c r="M44" s="52"/>
      <c r="N44" s="52"/>
      <c r="O44" s="52"/>
      <c r="P44" s="52"/>
      <c r="Q44" s="52"/>
      <c r="R44" s="52"/>
      <c r="S44" s="52"/>
      <c r="T44" s="52"/>
      <c r="U44" s="52"/>
      <c r="V44" s="52"/>
      <c r="W44" s="52"/>
      <c r="X44" s="52"/>
      <c r="Y44" s="52"/>
    </row>
  </sheetData>
  <mergeCells count="16">
    <mergeCell ref="N2:O2"/>
    <mergeCell ref="P2:Q2"/>
    <mergeCell ref="C37:F37"/>
    <mergeCell ref="C38:E38"/>
    <mergeCell ref="C39:D39"/>
    <mergeCell ref="R2:S2"/>
    <mergeCell ref="T2:U2"/>
    <mergeCell ref="V2:W2"/>
    <mergeCell ref="X2:Y2"/>
    <mergeCell ref="B1:Y1"/>
    <mergeCell ref="B2:C2"/>
    <mergeCell ref="D2:E2"/>
    <mergeCell ref="F2:G2"/>
    <mergeCell ref="H2:I2"/>
    <mergeCell ref="J2:K2"/>
    <mergeCell ref="L2:M2"/>
  </mergeCells>
  <conditionalFormatting sqref="B3:B33 H3:H33 J3:J33 D31:D33 E32:E33 I33 L33:M33 R33:S33 V33:W33">
    <cfRule type="containsText" dxfId="0" priority="1" operator="containsText" text="dimanche">
      <formula>NOT(ISERROR(SEARCH(("dimanche"),(B3))))</formula>
    </cfRule>
  </conditionalFormatting>
  <conditionalFormatting sqref="B3:B33 H3:H33 J3:J33 D31:D33 E32:E33 I33 L33:M33 R33:S33 V33:W33">
    <cfRule type="containsText" dxfId="0" priority="2" operator="containsText" text="Samedi">
      <formula>NOT(ISERROR(SEARCH(("Samedi"),(B3))))</formula>
    </cfRule>
  </conditionalFormatting>
  <conditionalFormatting sqref="R3:R32">
    <cfRule type="containsText" dxfId="0" priority="3" operator="containsText" text="dimanche">
      <formula>NOT(ISERROR(SEARCH(("dimanche"),(R3))))</formula>
    </cfRule>
  </conditionalFormatting>
  <conditionalFormatting sqref="R3:R32">
    <cfRule type="containsText" dxfId="0" priority="4" operator="containsText" text="Samedi">
      <formula>NOT(ISERROR(SEARCH(("Samedi"),(R3))))</formula>
    </cfRule>
  </conditionalFormatting>
  <conditionalFormatting sqref="D3:D31">
    <cfRule type="containsText" dxfId="0" priority="5" operator="containsText" text="dimanche">
      <formula>NOT(ISERROR(SEARCH(("dimanche"),(D3))))</formula>
    </cfRule>
  </conditionalFormatting>
  <conditionalFormatting sqref="D3:D31">
    <cfRule type="containsText" dxfId="0" priority="6" operator="containsText" text="Samedi">
      <formula>NOT(ISERROR(SEARCH(("Samedi"),(D3))))</formula>
    </cfRule>
  </conditionalFormatting>
  <conditionalFormatting sqref="F3:F33">
    <cfRule type="containsText" dxfId="0" priority="7" operator="containsText" text="dimanche">
      <formula>NOT(ISERROR(SEARCH(("dimanche"),(F3))))</formula>
    </cfRule>
  </conditionalFormatting>
  <conditionalFormatting sqref="F3:F33">
    <cfRule type="containsText" dxfId="0" priority="8" operator="containsText" text="Samedi">
      <formula>NOT(ISERROR(SEARCH(("Samedi"),(F3))))</formula>
    </cfRule>
  </conditionalFormatting>
  <conditionalFormatting sqref="H3:H32 J3:J33">
    <cfRule type="containsText" dxfId="0" priority="9" operator="containsText" text="dimanche">
      <formula>NOT(ISERROR(SEARCH(("dimanche"),(H3))))</formula>
    </cfRule>
  </conditionalFormatting>
  <conditionalFormatting sqref="H3:H32 J3:J33">
    <cfRule type="containsText" dxfId="0" priority="10" operator="containsText" text="Samedi">
      <formula>NOT(ISERROR(SEARCH(("Samedi"),(H3))))</formula>
    </cfRule>
  </conditionalFormatting>
  <conditionalFormatting sqref="J3:J33">
    <cfRule type="containsText" dxfId="0" priority="11" operator="containsText" text="dimanche">
      <formula>NOT(ISERROR(SEARCH(("dimanche"),(J3))))</formula>
    </cfRule>
  </conditionalFormatting>
  <conditionalFormatting sqref="J3:J33">
    <cfRule type="containsText" dxfId="0" priority="12" operator="containsText" text="Samedi">
      <formula>NOT(ISERROR(SEARCH(("Samedi"),(J3))))</formula>
    </cfRule>
  </conditionalFormatting>
  <conditionalFormatting sqref="L3:L32">
    <cfRule type="containsText" dxfId="0" priority="13" operator="containsText" text="dimanche">
      <formula>NOT(ISERROR(SEARCH(("dimanche"),(L3))))</formula>
    </cfRule>
  </conditionalFormatting>
  <conditionalFormatting sqref="L3:L32">
    <cfRule type="containsText" dxfId="0" priority="14" operator="containsText" text="Samedi">
      <formula>NOT(ISERROR(SEARCH(("Samedi"),(L3))))</formula>
    </cfRule>
  </conditionalFormatting>
  <conditionalFormatting sqref="N3:N33">
    <cfRule type="containsText" dxfId="0" priority="15" operator="containsText" text="dimanche">
      <formula>NOT(ISERROR(SEARCH(("dimanche"),(N3))))</formula>
    </cfRule>
  </conditionalFormatting>
  <conditionalFormatting sqref="N3:N33">
    <cfRule type="containsText" dxfId="0" priority="16" operator="containsText" text="Samedi">
      <formula>NOT(ISERROR(SEARCH(("Samedi"),(N3))))</formula>
    </cfRule>
  </conditionalFormatting>
  <conditionalFormatting sqref="P3:P33">
    <cfRule type="containsText" dxfId="0" priority="17" operator="containsText" text="dimanche">
      <formula>NOT(ISERROR(SEARCH(("dimanche"),(P3))))</formula>
    </cfRule>
  </conditionalFormatting>
  <conditionalFormatting sqref="P3:P33">
    <cfRule type="containsText" dxfId="0" priority="18" operator="containsText" text="Samedi">
      <formula>NOT(ISERROR(SEARCH(("Samedi"),(P3))))</formula>
    </cfRule>
  </conditionalFormatting>
  <conditionalFormatting sqref="T3:T33">
    <cfRule type="containsText" dxfId="0" priority="19" operator="containsText" text="dimanche">
      <formula>NOT(ISERROR(SEARCH(("dimanche"),(T3))))</formula>
    </cfRule>
  </conditionalFormatting>
  <conditionalFormatting sqref="T3:T33">
    <cfRule type="containsText" dxfId="0" priority="20" operator="containsText" text="Samedi">
      <formula>NOT(ISERROR(SEARCH(("Samedi"),(T3))))</formula>
    </cfRule>
  </conditionalFormatting>
  <conditionalFormatting sqref="V3:V32">
    <cfRule type="containsText" dxfId="0" priority="21" operator="containsText" text="dimanche">
      <formula>NOT(ISERROR(SEARCH(("dimanche"),(V3))))</formula>
    </cfRule>
  </conditionalFormatting>
  <conditionalFormatting sqref="V3:V32">
    <cfRule type="containsText" dxfId="0" priority="22" operator="containsText" text="Samedi">
      <formula>NOT(ISERROR(SEARCH(("Samedi"),(V3))))</formula>
    </cfRule>
  </conditionalFormatting>
  <conditionalFormatting sqref="X3:X33">
    <cfRule type="containsText" dxfId="0" priority="23" operator="containsText" text="dimanche">
      <formula>NOT(ISERROR(SEARCH(("dimanche"),(X3))))</formula>
    </cfRule>
  </conditionalFormatting>
  <conditionalFormatting sqref="X3:X33">
    <cfRule type="containsText" dxfId="0" priority="24" operator="containsText" text="Samedi">
      <formula>NOT(ISERROR(SEARCH(("Samedi"),(X3))))</formula>
    </cfRule>
  </conditionalFormatting>
  <printOptions/>
  <pageMargins bottom="0.75" footer="0.0" header="0.0" left="0.7" right="0.7" top="0.75"/>
  <pageSetup paperSize="9" scale="28"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topLeftCell="B1" activePane="topRight" state="frozen"/>
      <selection activeCell="C2" sqref="C2" pane="topRight"/>
    </sheetView>
  </sheetViews>
  <sheetFormatPr customHeight="1" defaultColWidth="11.22" defaultRowHeight="15.0"/>
  <cols>
    <col customWidth="1" min="1" max="1" width="6.78"/>
    <col customWidth="1" min="2" max="2" width="13.11"/>
    <col customWidth="1" min="3" max="3" width="9.11"/>
    <col customWidth="1" min="4" max="4" width="13.11"/>
    <col customWidth="1" min="5" max="5" width="9.11"/>
    <col customWidth="1" min="6" max="6" width="13.11"/>
    <col customWidth="1" min="7" max="7" width="9.11"/>
    <col customWidth="1" min="8" max="8" width="13.11"/>
    <col customWidth="1" min="9" max="9" width="9.11"/>
    <col customWidth="1" min="10" max="10" width="13.11"/>
    <col customWidth="1" min="11" max="11" width="9.11"/>
    <col customWidth="1" min="12" max="12" width="13.11"/>
    <col customWidth="1" min="13" max="13" width="9.11"/>
    <col customWidth="1" min="14" max="14" width="13.11"/>
    <col customWidth="1" min="15" max="15" width="9.11"/>
    <col customWidth="1" min="16" max="16" width="13.11"/>
    <col customWidth="1" min="17" max="17" width="9.11"/>
    <col customWidth="1" min="18" max="18" width="13.11"/>
    <col customWidth="1" min="19" max="19" width="9.11"/>
    <col customWidth="1" min="20" max="20" width="13.11"/>
    <col customWidth="1" min="21" max="21" width="9.11"/>
    <col customWidth="1" min="22" max="22" width="13.11"/>
    <col customWidth="1" min="23" max="23" width="9.11"/>
    <col customWidth="1" min="24" max="24" width="13.11"/>
    <col customWidth="1" min="25" max="25" width="9.11"/>
  </cols>
  <sheetData>
    <row r="1" ht="37.5" customHeight="1">
      <c r="A1" s="24"/>
      <c r="B1" s="73" t="s">
        <v>56</v>
      </c>
    </row>
    <row r="2" ht="25.5" customHeight="1">
      <c r="A2" s="62" t="s">
        <v>29</v>
      </c>
      <c r="B2" s="63" t="s">
        <v>30</v>
      </c>
      <c r="C2" s="35"/>
      <c r="D2" s="63" t="s">
        <v>31</v>
      </c>
      <c r="E2" s="35"/>
      <c r="F2" s="63" t="s">
        <v>32</v>
      </c>
      <c r="G2" s="35"/>
      <c r="H2" s="63" t="s">
        <v>33</v>
      </c>
      <c r="I2" s="35"/>
      <c r="J2" s="63" t="s">
        <v>34</v>
      </c>
      <c r="K2" s="35"/>
      <c r="L2" s="63" t="s">
        <v>35</v>
      </c>
      <c r="M2" s="35"/>
      <c r="N2" s="63" t="s">
        <v>36</v>
      </c>
      <c r="O2" s="35"/>
      <c r="P2" s="63" t="s">
        <v>37</v>
      </c>
      <c r="Q2" s="35"/>
      <c r="R2" s="63" t="s">
        <v>38</v>
      </c>
      <c r="S2" s="35"/>
      <c r="T2" s="63" t="s">
        <v>39</v>
      </c>
      <c r="U2" s="35"/>
      <c r="V2" s="63" t="s">
        <v>40</v>
      </c>
      <c r="W2" s="35"/>
      <c r="X2" s="63" t="s">
        <v>41</v>
      </c>
      <c r="Y2" s="35"/>
    </row>
    <row r="3" ht="15.75" customHeight="1">
      <c r="A3" s="36">
        <v>1.0</v>
      </c>
      <c r="B3" s="77" t="s">
        <v>43</v>
      </c>
      <c r="C3" s="38" t="s">
        <v>11</v>
      </c>
      <c r="D3" s="77" t="s">
        <v>45</v>
      </c>
      <c r="E3" s="39" t="str">
        <f>IF(D3=Informations!$F$19,7,"")</f>
        <v/>
      </c>
      <c r="F3" s="77" t="s">
        <v>53</v>
      </c>
      <c r="G3" s="39" t="str">
        <f>IF(F3=Informations!$F$19,7,"")</f>
        <v/>
      </c>
      <c r="H3" s="77" t="s">
        <v>54</v>
      </c>
      <c r="I3" s="39" t="str">
        <f>IF(H3=Informations!$F$19,7,"")</f>
        <v/>
      </c>
      <c r="J3" s="77" t="s">
        <v>50</v>
      </c>
      <c r="K3" s="40" t="s">
        <v>11</v>
      </c>
      <c r="L3" s="77" t="s">
        <v>55</v>
      </c>
      <c r="M3" s="39" t="str">
        <f>IF(L3=Informations!$F$19,7,"")</f>
        <v/>
      </c>
      <c r="N3" s="77" t="s">
        <v>54</v>
      </c>
      <c r="O3" s="39" t="str">
        <f>IF(N3=Informations!$F$19,7,"")</f>
        <v/>
      </c>
      <c r="P3" s="77" t="s">
        <v>51</v>
      </c>
      <c r="Q3" s="41">
        <f>IF(P3=Informations!$F$19,7,"")</f>
        <v>7</v>
      </c>
      <c r="R3" s="77"/>
      <c r="S3" s="39"/>
      <c r="T3" s="77"/>
      <c r="U3" s="39"/>
      <c r="V3" s="77"/>
      <c r="W3" s="38"/>
      <c r="X3" s="77"/>
      <c r="Y3" s="39"/>
    </row>
    <row r="4" ht="15.75" customHeight="1">
      <c r="A4" s="42">
        <v>2.0</v>
      </c>
      <c r="B4" s="77" t="s">
        <v>50</v>
      </c>
      <c r="C4" s="41" t="str">
        <f>IF(B4=Informations!$F$19,7,"")</f>
        <v/>
      </c>
      <c r="D4" s="77" t="s">
        <v>55</v>
      </c>
      <c r="E4" s="39" t="str">
        <f>IF(D4=Informations!$F$19,7,"")</f>
        <v/>
      </c>
      <c r="F4" s="77" t="s">
        <v>55</v>
      </c>
      <c r="G4" s="39" t="str">
        <f>IF(F4=Informations!$F$19,7,"")</f>
        <v/>
      </c>
      <c r="H4" s="77" t="s">
        <v>49</v>
      </c>
      <c r="I4" s="39" t="str">
        <f>IF(H4=Informations!$F$19,7,"")</f>
        <v/>
      </c>
      <c r="J4" s="77" t="s">
        <v>51</v>
      </c>
      <c r="K4" s="39">
        <f>IF(J4=Informations!$F$19,7,"")</f>
        <v>7</v>
      </c>
      <c r="L4" s="77" t="s">
        <v>52</v>
      </c>
      <c r="M4" s="39" t="str">
        <f>IF(L4=Informations!$F$19,7,"")</f>
        <v/>
      </c>
      <c r="N4" s="77" t="s">
        <v>49</v>
      </c>
      <c r="O4" s="39" t="str">
        <f>IF(N4=Informations!$F$19,7,"")</f>
        <v/>
      </c>
      <c r="P4" s="77" t="s">
        <v>53</v>
      </c>
      <c r="Q4" s="41" t="str">
        <f>IF(P4=Informations!$F$19,7,"")</f>
        <v/>
      </c>
      <c r="R4" s="77"/>
      <c r="S4" s="39"/>
      <c r="T4" s="77"/>
      <c r="U4" s="39"/>
      <c r="V4" s="77"/>
      <c r="W4" s="39"/>
      <c r="X4" s="77"/>
      <c r="Y4" s="39"/>
    </row>
    <row r="5" ht="15.75" customHeight="1">
      <c r="A5" s="42">
        <v>3.0</v>
      </c>
      <c r="B5" s="77" t="s">
        <v>51</v>
      </c>
      <c r="C5" s="41">
        <f>IF(B5=Informations!$F$19,7,"")</f>
        <v>7</v>
      </c>
      <c r="D5" s="77" t="s">
        <v>52</v>
      </c>
      <c r="E5" s="39" t="str">
        <f>IF(D5=Informations!$F$19,7,"")</f>
        <v/>
      </c>
      <c r="F5" s="77" t="s">
        <v>52</v>
      </c>
      <c r="G5" s="39" t="str">
        <f>IF(F5=Informations!$F$19,7,"")</f>
        <v/>
      </c>
      <c r="H5" s="77" t="s">
        <v>50</v>
      </c>
      <c r="I5" s="39" t="str">
        <f>IF(H5=Informations!$F$19,7,"")</f>
        <v/>
      </c>
      <c r="J5" s="77" t="s">
        <v>53</v>
      </c>
      <c r="K5" s="39" t="str">
        <f>IF(J5=Informations!$F$19,7,"")</f>
        <v/>
      </c>
      <c r="L5" s="77" t="s">
        <v>54</v>
      </c>
      <c r="M5" s="39" t="str">
        <f>IF(L5=Informations!$F$19,7,"")</f>
        <v/>
      </c>
      <c r="N5" s="77" t="s">
        <v>50</v>
      </c>
      <c r="O5" s="39" t="str">
        <f>IF(N5=Informations!$F$19,7,"")</f>
        <v/>
      </c>
      <c r="P5" s="77" t="s">
        <v>55</v>
      </c>
      <c r="Q5" s="41" t="str">
        <f>IF(P5=Informations!$F$19,7,"")</f>
        <v/>
      </c>
      <c r="R5" s="77"/>
      <c r="S5" s="39"/>
      <c r="T5" s="77"/>
      <c r="U5" s="39"/>
      <c r="V5" s="77"/>
      <c r="W5" s="39"/>
      <c r="X5" s="77"/>
      <c r="Y5" s="39"/>
    </row>
    <row r="6" ht="15.75" customHeight="1">
      <c r="A6" s="42">
        <v>4.0</v>
      </c>
      <c r="B6" s="77" t="s">
        <v>53</v>
      </c>
      <c r="C6" s="39" t="str">
        <f>IF(B6=Informations!$F$19,7,"")</f>
        <v/>
      </c>
      <c r="D6" s="77" t="s">
        <v>54</v>
      </c>
      <c r="E6" s="39" t="str">
        <f>IF(D6=Informations!$F$19,7,"")</f>
        <v/>
      </c>
      <c r="F6" s="77" t="s">
        <v>54</v>
      </c>
      <c r="G6" s="39" t="str">
        <f>IF(F6=Informations!$F$19,7,"")</f>
        <v/>
      </c>
      <c r="H6" s="77" t="s">
        <v>51</v>
      </c>
      <c r="I6" s="39">
        <f>IF(H6=Informations!$F$19,7,"")</f>
        <v>7</v>
      </c>
      <c r="J6" s="77" t="s">
        <v>55</v>
      </c>
      <c r="K6" s="39" t="str">
        <f>IF(J6=Informations!$F$19,7,"")</f>
        <v/>
      </c>
      <c r="L6" s="77" t="s">
        <v>49</v>
      </c>
      <c r="M6" s="39" t="str">
        <f>IF(L6=Informations!$F$19,7,"")</f>
        <v/>
      </c>
      <c r="N6" s="77" t="s">
        <v>51</v>
      </c>
      <c r="O6" s="39">
        <f>IF(N6=Informations!$F$19,7,"")</f>
        <v>7</v>
      </c>
      <c r="P6" s="77" t="s">
        <v>52</v>
      </c>
      <c r="Q6" s="44" t="str">
        <f>IF(P6=Informations!$F$19,7,"")</f>
        <v/>
      </c>
      <c r="R6" s="77"/>
      <c r="S6" s="39"/>
      <c r="T6" s="77"/>
      <c r="U6" s="39"/>
      <c r="V6" s="77"/>
      <c r="W6" s="39"/>
      <c r="X6" s="77"/>
      <c r="Y6" s="39"/>
    </row>
    <row r="7" ht="15.75" customHeight="1">
      <c r="A7" s="42">
        <v>5.0</v>
      </c>
      <c r="B7" s="77" t="s">
        <v>55</v>
      </c>
      <c r="C7" s="39" t="str">
        <f>IF(B7=Informations!$F$19,7,"")</f>
        <v/>
      </c>
      <c r="D7" s="77" t="s">
        <v>49</v>
      </c>
      <c r="E7" s="39" t="str">
        <f>IF(D7=Informations!$F$19,7,"")</f>
        <v/>
      </c>
      <c r="F7" s="77" t="s">
        <v>49</v>
      </c>
      <c r="G7" s="39" t="str">
        <f>IF(F7=Informations!$F$19,7,"")</f>
        <v/>
      </c>
      <c r="H7" s="77" t="s">
        <v>53</v>
      </c>
      <c r="I7" s="39" t="str">
        <f>IF(H7=Informations!$F$19,7,"")</f>
        <v/>
      </c>
      <c r="J7" s="77" t="s">
        <v>52</v>
      </c>
      <c r="K7" s="39" t="str">
        <f>IF(J7=Informations!$F$19,7,"")</f>
        <v/>
      </c>
      <c r="L7" s="77" t="s">
        <v>50</v>
      </c>
      <c r="M7" s="39" t="str">
        <f>IF(L7=Informations!$F$19,7,"")</f>
        <v/>
      </c>
      <c r="N7" s="77" t="s">
        <v>53</v>
      </c>
      <c r="O7" s="39" t="str">
        <f>IF(N7=Informations!$F$19,7,"")</f>
        <v/>
      </c>
      <c r="P7" s="77" t="s">
        <v>54</v>
      </c>
      <c r="Q7" s="44" t="str">
        <f>IF(P7=Informations!$F$19,7,"")</f>
        <v/>
      </c>
      <c r="R7" s="77"/>
      <c r="S7" s="39"/>
      <c r="T7" s="77"/>
      <c r="U7" s="39"/>
      <c r="V7" s="77"/>
      <c r="W7" s="39"/>
      <c r="X7" s="77"/>
      <c r="Y7" s="39"/>
    </row>
    <row r="8" ht="15.75" customHeight="1">
      <c r="A8" s="42">
        <v>6.0</v>
      </c>
      <c r="B8" s="77" t="s">
        <v>52</v>
      </c>
      <c r="C8" s="39" t="str">
        <f>IF(B8=Informations!$F$19,7,"")</f>
        <v/>
      </c>
      <c r="D8" s="77" t="s">
        <v>50</v>
      </c>
      <c r="E8" s="39" t="str">
        <f>IF(D8=Informations!$F$19,7,"")</f>
        <v/>
      </c>
      <c r="F8" s="77" t="s">
        <v>50</v>
      </c>
      <c r="G8" s="39" t="str">
        <f>IF(F8=Informations!$F$19,7,"")</f>
        <v/>
      </c>
      <c r="H8" s="77" t="s">
        <v>55</v>
      </c>
      <c r="I8" s="39" t="str">
        <f>IF(H8=Informations!$F$19,7,"")</f>
        <v/>
      </c>
      <c r="J8" s="77" t="s">
        <v>54</v>
      </c>
      <c r="K8" s="39" t="str">
        <f>IF(J8=Informations!$F$19,7,"")</f>
        <v/>
      </c>
      <c r="L8" s="77" t="s">
        <v>51</v>
      </c>
      <c r="M8" s="39">
        <f>IF(L8=Informations!$F$19,7,"")</f>
        <v>7</v>
      </c>
      <c r="N8" s="77" t="s">
        <v>55</v>
      </c>
      <c r="O8" s="39" t="str">
        <f>IF(N8=Informations!$F$19,7,"")</f>
        <v/>
      </c>
      <c r="P8" s="77" t="s">
        <v>49</v>
      </c>
      <c r="Q8" s="44" t="str">
        <f>IF(P8=Informations!$F$19,7,"")</f>
        <v/>
      </c>
      <c r="R8" s="77"/>
      <c r="S8" s="39"/>
      <c r="T8" s="77"/>
      <c r="U8" s="39"/>
      <c r="V8" s="77"/>
      <c r="W8" s="39"/>
      <c r="X8" s="77"/>
      <c r="Y8" s="39"/>
    </row>
    <row r="9" ht="15.75" customHeight="1">
      <c r="A9" s="42">
        <v>7.0</v>
      </c>
      <c r="B9" s="77" t="s">
        <v>54</v>
      </c>
      <c r="C9" s="39" t="str">
        <f>IF(B9=Informations!$F$19,7,"")</f>
        <v/>
      </c>
      <c r="D9" s="77" t="s">
        <v>51</v>
      </c>
      <c r="E9" s="39">
        <f>IF(D9=Informations!$F$19,7,"")</f>
        <v>7</v>
      </c>
      <c r="F9" s="77" t="s">
        <v>51</v>
      </c>
      <c r="G9" s="39">
        <f>IF(F9=Informations!$F$19,7,"")</f>
        <v>7</v>
      </c>
      <c r="H9" s="77" t="s">
        <v>52</v>
      </c>
      <c r="I9" s="39" t="str">
        <f>IF(H9=Informations!$F$19,7,"")</f>
        <v/>
      </c>
      <c r="J9" s="77" t="s">
        <v>49</v>
      </c>
      <c r="K9" s="39" t="str">
        <f>IF(J9=Informations!$F$19,7,"")</f>
        <v/>
      </c>
      <c r="L9" s="77" t="s">
        <v>53</v>
      </c>
      <c r="M9" s="39" t="str">
        <f>IF(L9=Informations!$F$19,7,"")</f>
        <v/>
      </c>
      <c r="N9" s="77" t="s">
        <v>52</v>
      </c>
      <c r="O9" s="39" t="str">
        <f>IF(N9=Informations!$F$19,7,"")</f>
        <v/>
      </c>
      <c r="P9" s="77" t="s">
        <v>50</v>
      </c>
      <c r="Q9" s="44" t="str">
        <f>IF(P9=Informations!$F$19,7,"")</f>
        <v/>
      </c>
      <c r="R9" s="77"/>
      <c r="S9" s="39"/>
      <c r="T9" s="77"/>
      <c r="U9" s="39"/>
      <c r="V9" s="77"/>
      <c r="W9" s="39"/>
      <c r="X9" s="77"/>
      <c r="Y9" s="39"/>
    </row>
    <row r="10" ht="15.75" customHeight="1">
      <c r="A10" s="42">
        <v>8.0</v>
      </c>
      <c r="B10" s="77" t="s">
        <v>49</v>
      </c>
      <c r="C10" s="39" t="str">
        <f>IF(B10=Informations!$F$19,7,"")</f>
        <v/>
      </c>
      <c r="D10" s="77" t="s">
        <v>53</v>
      </c>
      <c r="E10" s="39" t="str">
        <f>IF(D10=Informations!$F$19,7,"")</f>
        <v/>
      </c>
      <c r="F10" s="77" t="s">
        <v>53</v>
      </c>
      <c r="G10" s="39" t="str">
        <f>IF(F10=Informations!$F$19,7,"")</f>
        <v/>
      </c>
      <c r="H10" s="77" t="s">
        <v>54</v>
      </c>
      <c r="I10" s="39" t="str">
        <f>IF(H10=Informations!$F$19,7,"")</f>
        <v/>
      </c>
      <c r="J10" s="77" t="s">
        <v>50</v>
      </c>
      <c r="K10" s="40" t="s">
        <v>11</v>
      </c>
      <c r="L10" s="77" t="s">
        <v>55</v>
      </c>
      <c r="M10" s="39" t="str">
        <f>IF(L10=Informations!$F$19,7,"")</f>
        <v/>
      </c>
      <c r="N10" s="77" t="s">
        <v>54</v>
      </c>
      <c r="O10" s="39" t="str">
        <f>IF(N10=Informations!$F$19,7,"")</f>
        <v/>
      </c>
      <c r="P10" s="77" t="s">
        <v>51</v>
      </c>
      <c r="Q10" s="44"/>
      <c r="R10" s="77"/>
      <c r="S10" s="39"/>
      <c r="T10" s="77"/>
      <c r="U10" s="39"/>
      <c r="V10" s="77"/>
      <c r="W10" s="39"/>
      <c r="X10" s="77"/>
      <c r="Y10" s="39"/>
    </row>
    <row r="11" ht="15.75" customHeight="1">
      <c r="A11" s="42">
        <v>9.0</v>
      </c>
      <c r="B11" s="77" t="s">
        <v>50</v>
      </c>
      <c r="C11" s="39" t="str">
        <f>IF(B11=Informations!$F$19,7,"")</f>
        <v/>
      </c>
      <c r="D11" s="77" t="s">
        <v>55</v>
      </c>
      <c r="E11" s="39" t="str">
        <f>IF(D11=Informations!$F$19,7,"")</f>
        <v/>
      </c>
      <c r="F11" s="77" t="s">
        <v>55</v>
      </c>
      <c r="G11" s="39" t="str">
        <f>IF(F11=Informations!$F$19,7,"")</f>
        <v/>
      </c>
      <c r="H11" s="77" t="s">
        <v>49</v>
      </c>
      <c r="I11" s="39" t="str">
        <f>IF(H11=Informations!$F$19,7,"")</f>
        <v/>
      </c>
      <c r="J11" s="77" t="s">
        <v>51</v>
      </c>
      <c r="K11" s="39">
        <f>IF(J11=Informations!$F$19,7,"")</f>
        <v>7</v>
      </c>
      <c r="L11" s="77" t="s">
        <v>52</v>
      </c>
      <c r="M11" s="40" t="s">
        <v>11</v>
      </c>
      <c r="N11" s="77" t="s">
        <v>49</v>
      </c>
      <c r="O11" s="39" t="str">
        <f>IF(N11=Informations!$F$19,7,"")</f>
        <v/>
      </c>
      <c r="P11" s="77" t="s">
        <v>53</v>
      </c>
      <c r="Q11" s="44" t="str">
        <f>IF(P11=Informations!$F$19,7,"")</f>
        <v/>
      </c>
      <c r="R11" s="77"/>
      <c r="S11" s="39"/>
      <c r="T11" s="77"/>
      <c r="U11" s="39"/>
      <c r="V11" s="77"/>
      <c r="W11" s="39"/>
      <c r="X11" s="77"/>
      <c r="Y11" s="39"/>
    </row>
    <row r="12" ht="15.75" customHeight="1">
      <c r="A12" s="42">
        <v>10.0</v>
      </c>
      <c r="B12" s="77" t="s">
        <v>51</v>
      </c>
      <c r="C12" s="39">
        <f>IF(B12=Informations!$F$19,7,"")</f>
        <v>7</v>
      </c>
      <c r="D12" s="77" t="s">
        <v>52</v>
      </c>
      <c r="E12" s="39" t="str">
        <f>IF(D12=Informations!$F$19,7,"")</f>
        <v/>
      </c>
      <c r="F12" s="77" t="s">
        <v>52</v>
      </c>
      <c r="G12" s="39" t="str">
        <f>IF(F12=Informations!$F$19,7,"")</f>
        <v/>
      </c>
      <c r="H12" s="77" t="s">
        <v>50</v>
      </c>
      <c r="I12" s="46">
        <v>7.0</v>
      </c>
      <c r="J12" s="77" t="s">
        <v>53</v>
      </c>
      <c r="K12" s="39" t="str">
        <f>IF(J12=Informations!$F$19,7,"")</f>
        <v/>
      </c>
      <c r="L12" s="77" t="s">
        <v>54</v>
      </c>
      <c r="M12" s="39" t="str">
        <f>IF(L12=Informations!$F$19,7,"")</f>
        <v/>
      </c>
      <c r="N12" s="77" t="s">
        <v>50</v>
      </c>
      <c r="O12" s="39" t="str">
        <f>IF(N12=Informations!$F$19,7,"")</f>
        <v/>
      </c>
      <c r="P12" s="77" t="s">
        <v>55</v>
      </c>
      <c r="Q12" s="44" t="str">
        <f>IF(P12=Informations!$F$19,7,"")</f>
        <v/>
      </c>
      <c r="R12" s="77"/>
      <c r="S12" s="39"/>
      <c r="T12" s="77"/>
      <c r="U12" s="39"/>
      <c r="V12" s="77"/>
      <c r="W12" s="39"/>
      <c r="X12" s="77"/>
      <c r="Y12" s="39"/>
    </row>
    <row r="13" ht="15.75" customHeight="1">
      <c r="A13" s="42">
        <v>11.0</v>
      </c>
      <c r="B13" s="77" t="s">
        <v>53</v>
      </c>
      <c r="C13" s="39" t="str">
        <f>IF(B13=Informations!$F$19,7,"")</f>
        <v/>
      </c>
      <c r="D13" s="77" t="s">
        <v>54</v>
      </c>
      <c r="E13" s="39" t="str">
        <f>IF(D13=Informations!$F$19,7,"")</f>
        <v/>
      </c>
      <c r="F13" s="77" t="s">
        <v>54</v>
      </c>
      <c r="G13" s="39" t="str">
        <f>IF(F13=Informations!$F$19,7,"")</f>
        <v/>
      </c>
      <c r="H13" s="77" t="s">
        <v>51</v>
      </c>
      <c r="I13" s="39">
        <f>IF(H13=Informations!$F$19,7,"")</f>
        <v>7</v>
      </c>
      <c r="J13" s="77" t="s">
        <v>55</v>
      </c>
      <c r="K13" s="39" t="str">
        <f>IF(J13=Informations!$F$19,7,"")</f>
        <v/>
      </c>
      <c r="L13" s="77" t="s">
        <v>49</v>
      </c>
      <c r="M13" s="39" t="str">
        <f>IF(L13=Informations!$F$19,7,"")</f>
        <v/>
      </c>
      <c r="N13" s="77" t="s">
        <v>51</v>
      </c>
      <c r="O13" s="39">
        <f>IF(N13=Informations!$F$19,7,"")</f>
        <v>7</v>
      </c>
      <c r="P13" s="77" t="s">
        <v>52</v>
      </c>
      <c r="Q13" s="44" t="str">
        <f>IF(P13=Informations!$F$19,7,"")</f>
        <v/>
      </c>
      <c r="R13" s="77"/>
      <c r="S13" s="39"/>
      <c r="T13" s="77"/>
      <c r="U13" s="39"/>
      <c r="V13" s="77"/>
      <c r="W13" s="38"/>
      <c r="X13" s="77"/>
      <c r="Y13" s="39"/>
    </row>
    <row r="14" ht="15.75" customHeight="1">
      <c r="A14" s="42">
        <v>12.0</v>
      </c>
      <c r="B14" s="77" t="s">
        <v>55</v>
      </c>
      <c r="C14" s="39" t="str">
        <f>IF(B14=Informations!$F$19,7,"")</f>
        <v/>
      </c>
      <c r="D14" s="77" t="s">
        <v>49</v>
      </c>
      <c r="E14" s="39" t="str">
        <f>IF(D14=Informations!$F$19,7,"")</f>
        <v/>
      </c>
      <c r="F14" s="77" t="s">
        <v>49</v>
      </c>
      <c r="G14" s="39" t="str">
        <f>IF(F14=Informations!$F$19,7,"")</f>
        <v/>
      </c>
      <c r="H14" s="77" t="s">
        <v>53</v>
      </c>
      <c r="I14" s="39" t="str">
        <f>IF(H14=Informations!$F$19,7,"")</f>
        <v/>
      </c>
      <c r="J14" s="77" t="s">
        <v>52</v>
      </c>
      <c r="K14" s="39" t="str">
        <f>IF(J14=Informations!$F$19,7,"")</f>
        <v/>
      </c>
      <c r="L14" s="77" t="s">
        <v>50</v>
      </c>
      <c r="M14" s="39" t="str">
        <f>IF(L14=Informations!$F$19,7,"")</f>
        <v/>
      </c>
      <c r="N14" s="77" t="s">
        <v>53</v>
      </c>
      <c r="O14" s="39" t="str">
        <f>IF(N14=Informations!$F$19,7,"")</f>
        <v/>
      </c>
      <c r="P14" s="77" t="s">
        <v>54</v>
      </c>
      <c r="Q14" s="44" t="str">
        <f>IF(P14=Informations!$F$19,7,"")</f>
        <v/>
      </c>
      <c r="R14" s="77"/>
      <c r="S14" s="39"/>
      <c r="T14" s="77"/>
      <c r="U14" s="39"/>
      <c r="V14" s="77"/>
      <c r="W14" s="39"/>
      <c r="X14" s="77"/>
      <c r="Y14" s="39"/>
    </row>
    <row r="15" ht="15.75" customHeight="1">
      <c r="A15" s="42">
        <v>13.0</v>
      </c>
      <c r="B15" s="77" t="s">
        <v>52</v>
      </c>
      <c r="C15" s="39" t="str">
        <f>IF(B15=Informations!$F$19,7,"")</f>
        <v/>
      </c>
      <c r="D15" s="77" t="s">
        <v>50</v>
      </c>
      <c r="E15" s="39" t="str">
        <f>IF(D15=Informations!$F$19,7,"")</f>
        <v/>
      </c>
      <c r="F15" s="77" t="s">
        <v>50</v>
      </c>
      <c r="G15" s="39" t="str">
        <f>IF(F15=Informations!$F$19,7,"")</f>
        <v/>
      </c>
      <c r="H15" s="77" t="s">
        <v>55</v>
      </c>
      <c r="I15" s="39" t="str">
        <f>IF(H15=Informations!$F$19,7,"")</f>
        <v/>
      </c>
      <c r="J15" s="77" t="s">
        <v>54</v>
      </c>
      <c r="K15" s="39" t="str">
        <f>IF(J15=Informations!$F$19,7,"")</f>
        <v/>
      </c>
      <c r="L15" s="77" t="s">
        <v>51</v>
      </c>
      <c r="M15" s="39">
        <f>IF(L15=Informations!$F$19,7,"")</f>
        <v>7</v>
      </c>
      <c r="N15" s="77" t="s">
        <v>55</v>
      </c>
      <c r="O15" s="39" t="str">
        <f>IF(N15=Informations!$F$19,7,"")</f>
        <v/>
      </c>
      <c r="P15" s="77" t="s">
        <v>49</v>
      </c>
      <c r="Q15" s="44" t="str">
        <f>IF(P15=Informations!$F$19,7,"")</f>
        <v/>
      </c>
      <c r="R15" s="77"/>
      <c r="S15" s="39"/>
      <c r="T15" s="77"/>
      <c r="U15" s="39"/>
      <c r="V15" s="77"/>
      <c r="W15" s="39"/>
      <c r="X15" s="77"/>
      <c r="Y15" s="39"/>
    </row>
    <row r="16" ht="15.75" customHeight="1">
      <c r="A16" s="42">
        <v>14.0</v>
      </c>
      <c r="B16" s="77" t="s">
        <v>54</v>
      </c>
      <c r="C16" s="39" t="str">
        <f>IF(B16=Informations!$F$19,7,"")</f>
        <v/>
      </c>
      <c r="D16" s="77" t="s">
        <v>51</v>
      </c>
      <c r="E16" s="39">
        <f>IF(D16=Informations!$F$19,7,"")</f>
        <v>7</v>
      </c>
      <c r="F16" s="77" t="s">
        <v>51</v>
      </c>
      <c r="G16" s="39">
        <f>IF(F16=Informations!$F$19,7,"")</f>
        <v>7</v>
      </c>
      <c r="H16" s="77" t="s">
        <v>52</v>
      </c>
      <c r="I16" s="39" t="str">
        <f>IF(H16=Informations!$F$19,7,"")</f>
        <v/>
      </c>
      <c r="J16" s="77" t="s">
        <v>49</v>
      </c>
      <c r="K16" s="39" t="str">
        <f>IF(J16=Informations!$F$19,7,"")</f>
        <v/>
      </c>
      <c r="L16" s="77" t="s">
        <v>53</v>
      </c>
      <c r="M16" s="39" t="str">
        <f>IF(L16=Informations!$F$19,7,"")</f>
        <v/>
      </c>
      <c r="N16" s="77" t="s">
        <v>52</v>
      </c>
      <c r="O16" s="40" t="s">
        <v>11</v>
      </c>
      <c r="P16" s="77" t="s">
        <v>50</v>
      </c>
      <c r="Q16" s="44" t="str">
        <f>IF(P16=Informations!$F$19,7,"")</f>
        <v/>
      </c>
      <c r="R16" s="77"/>
      <c r="S16" s="39"/>
      <c r="T16" s="77"/>
      <c r="U16" s="39"/>
      <c r="V16" s="77"/>
      <c r="W16" s="39"/>
      <c r="X16" s="77"/>
      <c r="Y16" s="39"/>
    </row>
    <row r="17" ht="15.75" customHeight="1">
      <c r="A17" s="42">
        <v>15.0</v>
      </c>
      <c r="B17" s="77" t="s">
        <v>49</v>
      </c>
      <c r="C17" s="39" t="str">
        <f>IF(B17=Informations!$F$19,7,"")</f>
        <v/>
      </c>
      <c r="D17" s="77" t="s">
        <v>53</v>
      </c>
      <c r="E17" s="39" t="str">
        <f>IF(D17=Informations!$F$19,7,"")</f>
        <v/>
      </c>
      <c r="F17" s="77" t="s">
        <v>53</v>
      </c>
      <c r="G17" s="39" t="str">
        <f>IF(F17=Informations!$F$19,7,"")</f>
        <v/>
      </c>
      <c r="H17" s="77" t="s">
        <v>54</v>
      </c>
      <c r="I17" s="39" t="str">
        <f>IF(H17=Informations!$F$19,7,"")</f>
        <v/>
      </c>
      <c r="J17" s="77" t="s">
        <v>50</v>
      </c>
      <c r="K17" s="39" t="str">
        <f>IF(J17=Informations!$F$19,7,"")</f>
        <v/>
      </c>
      <c r="L17" s="77" t="s">
        <v>55</v>
      </c>
      <c r="M17" s="39" t="str">
        <f>IF(L17=Informations!$F$19,7,"")</f>
        <v/>
      </c>
      <c r="N17" s="77" t="s">
        <v>54</v>
      </c>
      <c r="O17" s="39" t="str">
        <f>IF(N17=Informations!$F$19,7,"")</f>
        <v/>
      </c>
      <c r="P17" s="77" t="s">
        <v>51</v>
      </c>
      <c r="Q17" s="40" t="s">
        <v>11</v>
      </c>
      <c r="R17" s="77"/>
      <c r="S17" s="39"/>
      <c r="T17" s="77"/>
      <c r="U17" s="39"/>
      <c r="V17" s="77"/>
      <c r="W17" s="39"/>
      <c r="X17" s="77"/>
      <c r="Y17" s="39"/>
    </row>
    <row r="18" ht="15.75" customHeight="1">
      <c r="A18" s="42">
        <v>16.0</v>
      </c>
      <c r="B18" s="77" t="s">
        <v>50</v>
      </c>
      <c r="C18" s="39" t="str">
        <f>IF(B18=Informations!$F$19,7,"")</f>
        <v/>
      </c>
      <c r="D18" s="77" t="s">
        <v>55</v>
      </c>
      <c r="E18" s="39" t="str">
        <f>IF(D18=Informations!$F$19,7,"")</f>
        <v/>
      </c>
      <c r="F18" s="77" t="s">
        <v>55</v>
      </c>
      <c r="G18" s="39" t="str">
        <f>IF(F18=Informations!$F$19,7,"")</f>
        <v/>
      </c>
      <c r="H18" s="77" t="s">
        <v>49</v>
      </c>
      <c r="I18" s="39" t="str">
        <f>IF(H18=Informations!$F$19,7,"")</f>
        <v/>
      </c>
      <c r="J18" s="77" t="s">
        <v>51</v>
      </c>
      <c r="K18" s="39">
        <f>IF(J18=Informations!$F$19,7,"")</f>
        <v>7</v>
      </c>
      <c r="L18" s="77" t="s">
        <v>52</v>
      </c>
      <c r="M18" s="39" t="str">
        <f>IF(L18=Informations!$F$19,7,"")</f>
        <v/>
      </c>
      <c r="N18" s="77" t="s">
        <v>49</v>
      </c>
      <c r="O18" s="39" t="str">
        <f>IF(N18=Informations!$F$19,7,"")</f>
        <v/>
      </c>
      <c r="P18" s="77" t="s">
        <v>53</v>
      </c>
      <c r="Q18" s="44" t="str">
        <f>IF(P18=Informations!$F$19,7,"")</f>
        <v/>
      </c>
      <c r="R18" s="77"/>
      <c r="S18" s="39"/>
      <c r="T18" s="77"/>
      <c r="U18" s="39"/>
      <c r="V18" s="77"/>
      <c r="W18" s="39"/>
      <c r="X18" s="77"/>
      <c r="Y18" s="39"/>
    </row>
    <row r="19" ht="15.75" customHeight="1">
      <c r="A19" s="42">
        <v>17.0</v>
      </c>
      <c r="B19" s="77" t="s">
        <v>51</v>
      </c>
      <c r="C19" s="39">
        <f>IF(B19=Informations!$F$19,7,"")</f>
        <v>7</v>
      </c>
      <c r="D19" s="77" t="s">
        <v>52</v>
      </c>
      <c r="E19" s="39" t="str">
        <f>IF(D19=Informations!$F$19,7,"")</f>
        <v/>
      </c>
      <c r="F19" s="77" t="s">
        <v>52</v>
      </c>
      <c r="G19" s="39" t="str">
        <f>IF(F19=Informations!$F$19,7,"")</f>
        <v/>
      </c>
      <c r="H19" s="77" t="s">
        <v>50</v>
      </c>
      <c r="I19" s="39" t="str">
        <f>IF(H19=Informations!$F$19,7,"")</f>
        <v/>
      </c>
      <c r="J19" s="77" t="s">
        <v>53</v>
      </c>
      <c r="K19" s="39" t="str">
        <f>IF(J19=Informations!$F$19,7,"")</f>
        <v/>
      </c>
      <c r="L19" s="77" t="s">
        <v>54</v>
      </c>
      <c r="M19" s="39" t="str">
        <f>IF(L19=Informations!$F$19,7,"")</f>
        <v/>
      </c>
      <c r="N19" s="77" t="s">
        <v>50</v>
      </c>
      <c r="O19" s="39" t="str">
        <f>IF(N19=Informations!$F$19,7,"")</f>
        <v/>
      </c>
      <c r="P19" s="77" t="s">
        <v>55</v>
      </c>
      <c r="Q19" s="44" t="str">
        <f>IF(P19=Informations!$F$19,7,"")</f>
        <v/>
      </c>
      <c r="R19" s="77"/>
      <c r="S19" s="39"/>
      <c r="T19" s="77"/>
      <c r="U19" s="39"/>
      <c r="V19" s="77"/>
      <c r="W19" s="39"/>
      <c r="X19" s="77"/>
      <c r="Y19" s="39"/>
    </row>
    <row r="20" ht="15.75" customHeight="1">
      <c r="A20" s="42">
        <v>18.0</v>
      </c>
      <c r="B20" s="77" t="s">
        <v>53</v>
      </c>
      <c r="C20" s="39" t="str">
        <f>IF(B20=Informations!$F$19,7,"")</f>
        <v/>
      </c>
      <c r="D20" s="77" t="s">
        <v>54</v>
      </c>
      <c r="E20" s="39" t="str">
        <f>IF(D20=Informations!$F$19,7,"")</f>
        <v/>
      </c>
      <c r="F20" s="77" t="s">
        <v>54</v>
      </c>
      <c r="G20" s="39" t="str">
        <f>IF(F20=Informations!$F$19,7,"")</f>
        <v/>
      </c>
      <c r="H20" s="77" t="s">
        <v>51</v>
      </c>
      <c r="I20" s="39">
        <f>IF(H20=Informations!$F$19,7,"")</f>
        <v>7</v>
      </c>
      <c r="J20" s="77" t="s">
        <v>55</v>
      </c>
      <c r="K20" s="39" t="str">
        <f>IF(J20=Informations!$F$19,7,"")</f>
        <v/>
      </c>
      <c r="L20" s="77" t="s">
        <v>49</v>
      </c>
      <c r="M20" s="39" t="str">
        <f>IF(L20=Informations!$F$19,7,"")</f>
        <v/>
      </c>
      <c r="N20" s="77" t="s">
        <v>51</v>
      </c>
      <c r="O20" s="39">
        <f>IF(N20=Informations!$F$19,7,"")</f>
        <v>7</v>
      </c>
      <c r="P20" s="77" t="s">
        <v>52</v>
      </c>
      <c r="Q20" s="44" t="str">
        <f>IF(P20=Informations!$F$19,7,"")</f>
        <v/>
      </c>
      <c r="R20" s="77"/>
      <c r="S20" s="39"/>
      <c r="T20" s="77"/>
      <c r="U20" s="39"/>
      <c r="V20" s="77"/>
      <c r="W20" s="39"/>
      <c r="X20" s="77"/>
      <c r="Y20" s="39"/>
    </row>
    <row r="21" ht="15.75" customHeight="1">
      <c r="A21" s="42">
        <v>19.0</v>
      </c>
      <c r="B21" s="77" t="s">
        <v>55</v>
      </c>
      <c r="C21" s="39" t="str">
        <f>IF(B21=Informations!$F$19,7,"")</f>
        <v/>
      </c>
      <c r="D21" s="77" t="s">
        <v>49</v>
      </c>
      <c r="E21" s="39" t="str">
        <f>IF(D21=Informations!$F$19,7,"")</f>
        <v/>
      </c>
      <c r="F21" s="77" t="s">
        <v>49</v>
      </c>
      <c r="G21" s="39" t="str">
        <f>IF(F21=Informations!$F$19,7,"")</f>
        <v/>
      </c>
      <c r="H21" s="77" t="s">
        <v>53</v>
      </c>
      <c r="I21" s="39" t="str">
        <f>IF(H21=Informations!$F$19,7,"")</f>
        <v/>
      </c>
      <c r="J21" s="77" t="s">
        <v>52</v>
      </c>
      <c r="K21" s="39" t="str">
        <f>IF(J21=Informations!$F$19,7,"")</f>
        <v/>
      </c>
      <c r="L21" s="77" t="s">
        <v>50</v>
      </c>
      <c r="M21" s="46">
        <v>7.0</v>
      </c>
      <c r="N21" s="77" t="s">
        <v>53</v>
      </c>
      <c r="O21" s="39" t="str">
        <f>IF(N21=Informations!$F$19,7,"")</f>
        <v/>
      </c>
      <c r="P21" s="77" t="s">
        <v>54</v>
      </c>
      <c r="Q21" s="44" t="str">
        <f>IF(P21=Informations!$F$19,7,"")</f>
        <v/>
      </c>
      <c r="R21" s="77"/>
      <c r="S21" s="39"/>
      <c r="T21" s="77"/>
      <c r="U21" s="39"/>
      <c r="V21" s="77"/>
      <c r="W21" s="39"/>
      <c r="X21" s="77"/>
      <c r="Y21" s="39"/>
    </row>
    <row r="22" ht="15.75" customHeight="1">
      <c r="A22" s="42">
        <v>20.0</v>
      </c>
      <c r="B22" s="77" t="s">
        <v>52</v>
      </c>
      <c r="C22" s="39" t="str">
        <f>IF(B22=Informations!$F$19,7,"")</f>
        <v/>
      </c>
      <c r="D22" s="77" t="s">
        <v>50</v>
      </c>
      <c r="E22" s="46">
        <v>7.0</v>
      </c>
      <c r="F22" s="77" t="s">
        <v>50</v>
      </c>
      <c r="G22" s="46">
        <v>7.0</v>
      </c>
      <c r="H22" s="77" t="s">
        <v>55</v>
      </c>
      <c r="I22" s="39" t="str">
        <f>IF(H22=Informations!$F$19,7,"")</f>
        <v/>
      </c>
      <c r="J22" s="77" t="s">
        <v>54</v>
      </c>
      <c r="K22" s="39" t="str">
        <f>IF(J22=Informations!$F$19,7,"")</f>
        <v/>
      </c>
      <c r="L22" s="77" t="s">
        <v>51</v>
      </c>
      <c r="M22" s="39">
        <f>IF(L22=Informations!$F$19,7,"")</f>
        <v>7</v>
      </c>
      <c r="N22" s="77" t="s">
        <v>55</v>
      </c>
      <c r="O22" s="39" t="str">
        <f>IF(N22=Informations!$F$19,7,"")</f>
        <v/>
      </c>
      <c r="P22" s="77" t="s">
        <v>49</v>
      </c>
      <c r="Q22" s="44" t="str">
        <f>IF(P22=Informations!$F$19,7,"")</f>
        <v/>
      </c>
      <c r="R22" s="77"/>
      <c r="S22" s="39"/>
      <c r="T22" s="77"/>
      <c r="U22" s="39"/>
      <c r="V22" s="77"/>
      <c r="W22" s="39"/>
      <c r="X22" s="77"/>
      <c r="Y22" s="39"/>
    </row>
    <row r="23" ht="15.75" customHeight="1">
      <c r="A23" s="42">
        <v>21.0</v>
      </c>
      <c r="B23" s="77" t="s">
        <v>54</v>
      </c>
      <c r="C23" s="39" t="str">
        <f>IF(B23=Informations!$F$19,7,"")</f>
        <v/>
      </c>
      <c r="D23" s="77" t="s">
        <v>51</v>
      </c>
      <c r="E23" s="39">
        <f>IF(D23=Informations!$F$19,7,"")</f>
        <v>7</v>
      </c>
      <c r="F23" s="77" t="s">
        <v>51</v>
      </c>
      <c r="G23" s="39">
        <f>IF(F23=Informations!$F$19,7,"")</f>
        <v>7</v>
      </c>
      <c r="H23" s="77" t="s">
        <v>52</v>
      </c>
      <c r="I23" s="40" t="s">
        <v>11</v>
      </c>
      <c r="J23" s="77" t="s">
        <v>49</v>
      </c>
      <c r="K23" s="39" t="str">
        <f>IF(J23=Informations!$F$19,7,"")</f>
        <v/>
      </c>
      <c r="L23" s="77" t="s">
        <v>53</v>
      </c>
      <c r="M23" s="39" t="str">
        <f>IF(L23=Informations!$F$19,7,"")</f>
        <v/>
      </c>
      <c r="N23" s="77" t="s">
        <v>52</v>
      </c>
      <c r="O23" s="39" t="str">
        <f>IF(N23=Informations!$F$19,7,"")</f>
        <v/>
      </c>
      <c r="P23" s="77" t="s">
        <v>50</v>
      </c>
      <c r="Q23" s="44" t="str">
        <f>IF(P23=Informations!$F$19,7,"")</f>
        <v/>
      </c>
      <c r="R23" s="77"/>
      <c r="S23" s="39"/>
      <c r="T23" s="77"/>
      <c r="U23" s="39"/>
      <c r="V23" s="77"/>
      <c r="W23" s="39"/>
      <c r="X23" s="77"/>
      <c r="Y23" s="39"/>
    </row>
    <row r="24" ht="15.75" customHeight="1">
      <c r="A24" s="42">
        <v>22.0</v>
      </c>
      <c r="B24" s="77" t="s">
        <v>49</v>
      </c>
      <c r="C24" s="39" t="str">
        <f>IF(B24=Informations!$F$19,7,"")</f>
        <v/>
      </c>
      <c r="D24" s="77" t="s">
        <v>53</v>
      </c>
      <c r="E24" s="39" t="str">
        <f>IF(D24=Informations!$F$19,7,"")</f>
        <v/>
      </c>
      <c r="F24" s="77" t="s">
        <v>53</v>
      </c>
      <c r="G24" s="39" t="str">
        <f>IF(F24=Informations!$F$19,7,"")</f>
        <v/>
      </c>
      <c r="H24" s="77" t="s">
        <v>54</v>
      </c>
      <c r="I24" s="39" t="str">
        <f>IF(H24=Informations!$F$19,7,"")</f>
        <v/>
      </c>
      <c r="J24" s="77" t="s">
        <v>50</v>
      </c>
      <c r="K24" s="46">
        <v>7.0</v>
      </c>
      <c r="L24" s="77" t="s">
        <v>55</v>
      </c>
      <c r="M24" s="39" t="str">
        <f>IF(L24=Informations!$F$19,7,"")</f>
        <v/>
      </c>
      <c r="N24" s="77" t="s">
        <v>54</v>
      </c>
      <c r="O24" s="39" t="str">
        <f>IF(N24=Informations!$F$19,7,"")</f>
        <v/>
      </c>
      <c r="P24" s="77" t="s">
        <v>51</v>
      </c>
      <c r="Q24" s="44"/>
      <c r="R24" s="77"/>
      <c r="S24" s="39"/>
      <c r="T24" s="77"/>
      <c r="U24" s="39"/>
      <c r="V24" s="77"/>
      <c r="W24" s="39"/>
      <c r="X24" s="77"/>
      <c r="Y24" s="44"/>
    </row>
    <row r="25" ht="15.75" customHeight="1">
      <c r="A25" s="42">
        <v>23.0</v>
      </c>
      <c r="B25" s="77" t="s">
        <v>50</v>
      </c>
      <c r="C25" s="39" t="str">
        <f>IF(B25=Informations!$F$19,7,"")</f>
        <v/>
      </c>
      <c r="D25" s="77" t="s">
        <v>55</v>
      </c>
      <c r="E25" s="39" t="str">
        <f>IF(D25=Informations!$F$19,7,"")</f>
        <v/>
      </c>
      <c r="F25" s="77" t="s">
        <v>55</v>
      </c>
      <c r="G25" s="39" t="str">
        <f>IF(F25=Informations!$F$19,7,"")</f>
        <v/>
      </c>
      <c r="H25" s="77" t="s">
        <v>49</v>
      </c>
      <c r="I25" s="39" t="str">
        <f>IF(H25=Informations!$F$19,7,"")</f>
        <v/>
      </c>
      <c r="J25" s="77" t="s">
        <v>51</v>
      </c>
      <c r="K25" s="39"/>
      <c r="L25" s="77" t="s">
        <v>52</v>
      </c>
      <c r="M25" s="39" t="str">
        <f>IF(L25=Informations!$F$19,7,"")</f>
        <v/>
      </c>
      <c r="N25" s="77" t="s">
        <v>49</v>
      </c>
      <c r="O25" s="39" t="str">
        <f>IF(N25=Informations!$F$19,7,"")</f>
        <v/>
      </c>
      <c r="P25" s="77" t="s">
        <v>53</v>
      </c>
      <c r="Q25" s="44" t="str">
        <f>IF(P25=Informations!$F$19,7,"")</f>
        <v/>
      </c>
      <c r="R25" s="77"/>
      <c r="S25" s="39"/>
      <c r="T25" s="77"/>
      <c r="U25" s="39"/>
      <c r="V25" s="77"/>
      <c r="W25" s="39"/>
      <c r="X25" s="77"/>
      <c r="Y25" s="44"/>
    </row>
    <row r="26" ht="15.75" customHeight="1">
      <c r="A26" s="42">
        <v>24.0</v>
      </c>
      <c r="B26" s="77" t="s">
        <v>51</v>
      </c>
      <c r="C26" s="39">
        <f>IF(B26=Informations!$F$19,7,"")</f>
        <v>7</v>
      </c>
      <c r="D26" s="77" t="s">
        <v>52</v>
      </c>
      <c r="E26" s="39" t="str">
        <f>IF(D26=Informations!$F$19,7,"")</f>
        <v/>
      </c>
      <c r="F26" s="77" t="s">
        <v>52</v>
      </c>
      <c r="G26" s="39" t="str">
        <f>IF(F26=Informations!$F$19,7,"")</f>
        <v/>
      </c>
      <c r="H26" s="77" t="s">
        <v>50</v>
      </c>
      <c r="I26" s="39" t="str">
        <f>IF(H26=Informations!$F$19,7,"")</f>
        <v/>
      </c>
      <c r="J26" s="77" t="s">
        <v>53</v>
      </c>
      <c r="K26" s="39" t="str">
        <f>IF(J26=Informations!$F$19,7,"")</f>
        <v/>
      </c>
      <c r="L26" s="77" t="s">
        <v>54</v>
      </c>
      <c r="M26" s="39" t="str">
        <f>IF(L26=Informations!$F$19,7,"")</f>
        <v/>
      </c>
      <c r="N26" s="77" t="s">
        <v>50</v>
      </c>
      <c r="O26" s="46">
        <v>7.0</v>
      </c>
      <c r="P26" s="77" t="s">
        <v>55</v>
      </c>
      <c r="Q26" s="44" t="str">
        <f>IF(P26=Informations!$F$19,7,"")</f>
        <v/>
      </c>
      <c r="R26" s="77"/>
      <c r="S26" s="39"/>
      <c r="T26" s="77"/>
      <c r="U26" s="39"/>
      <c r="V26" s="77"/>
      <c r="W26" s="39"/>
      <c r="X26" s="77"/>
      <c r="Y26" s="44"/>
    </row>
    <row r="27" ht="15.75" customHeight="1">
      <c r="A27" s="42">
        <v>25.0</v>
      </c>
      <c r="B27" s="77" t="s">
        <v>53</v>
      </c>
      <c r="C27" s="39" t="str">
        <f>IF(B27=Informations!$F$19,7,"")</f>
        <v/>
      </c>
      <c r="D27" s="77" t="s">
        <v>54</v>
      </c>
      <c r="E27" s="39" t="str">
        <f>IF(D27=Informations!$F$19,7,"")</f>
        <v/>
      </c>
      <c r="F27" s="77" t="s">
        <v>54</v>
      </c>
      <c r="G27" s="39" t="str">
        <f>IF(F27=Informations!$F$19,7,"")</f>
        <v/>
      </c>
      <c r="H27" s="77" t="s">
        <v>51</v>
      </c>
      <c r="I27" s="39">
        <f>IF(H27=Informations!$F$19,7,"")</f>
        <v>7</v>
      </c>
      <c r="J27" s="77" t="s">
        <v>55</v>
      </c>
      <c r="K27" s="39" t="str">
        <f>IF(J27=Informations!$F$19,7,"")</f>
        <v/>
      </c>
      <c r="L27" s="77" t="s">
        <v>49</v>
      </c>
      <c r="M27" s="39" t="str">
        <f>IF(L27=Informations!$F$19,7,"")</f>
        <v/>
      </c>
      <c r="N27" s="77" t="s">
        <v>51</v>
      </c>
      <c r="O27" s="39">
        <f>IF(N27=Informations!$F$19,7,"")</f>
        <v>7</v>
      </c>
      <c r="P27" s="77" t="s">
        <v>52</v>
      </c>
      <c r="Q27" s="41" t="str">
        <f>IF(P27=Informations!$F$19,7,"")</f>
        <v/>
      </c>
      <c r="R27" s="77"/>
      <c r="S27" s="39"/>
      <c r="T27" s="77"/>
      <c r="U27" s="39"/>
      <c r="V27" s="77"/>
      <c r="W27" s="39"/>
      <c r="X27" s="77"/>
      <c r="Y27" s="45"/>
    </row>
    <row r="28" ht="15.75" customHeight="1">
      <c r="A28" s="42">
        <v>26.0</v>
      </c>
      <c r="B28" s="77" t="s">
        <v>55</v>
      </c>
      <c r="C28" s="39" t="str">
        <f>IF(B28=Informations!$F$19,7,"")</f>
        <v/>
      </c>
      <c r="D28" s="77" t="s">
        <v>49</v>
      </c>
      <c r="E28" s="39" t="str">
        <f>IF(D28=Informations!$F$19,7,"")</f>
        <v/>
      </c>
      <c r="F28" s="77" t="s">
        <v>49</v>
      </c>
      <c r="G28" s="39" t="str">
        <f>IF(F28=Informations!$F$19,7,"")</f>
        <v/>
      </c>
      <c r="H28" s="77" t="s">
        <v>53</v>
      </c>
      <c r="I28" s="39" t="str">
        <f>IF(H28=Informations!$F$19,7,"")</f>
        <v/>
      </c>
      <c r="J28" s="77" t="s">
        <v>52</v>
      </c>
      <c r="K28" s="39" t="str">
        <f>IF(J28=Informations!$F$19,7,"")</f>
        <v/>
      </c>
      <c r="L28" s="77" t="s">
        <v>50</v>
      </c>
      <c r="M28" s="39" t="str">
        <f>IF(L28=Informations!$F$19,7,"")</f>
        <v/>
      </c>
      <c r="N28" s="77" t="s">
        <v>53</v>
      </c>
      <c r="O28" s="39" t="str">
        <f>IF(N28=Informations!$F$19,7,"")</f>
        <v/>
      </c>
      <c r="P28" s="77" t="s">
        <v>54</v>
      </c>
      <c r="Q28" s="41" t="str">
        <f>IF(P28=Informations!$F$19,7,"")</f>
        <v/>
      </c>
      <c r="R28" s="77"/>
      <c r="S28" s="39"/>
      <c r="T28" s="77"/>
      <c r="U28" s="39"/>
      <c r="V28" s="77"/>
      <c r="W28" s="39"/>
      <c r="X28" s="77"/>
      <c r="Y28" s="44"/>
    </row>
    <row r="29" ht="15.75" customHeight="1">
      <c r="A29" s="42">
        <v>27.0</v>
      </c>
      <c r="B29" s="77" t="s">
        <v>52</v>
      </c>
      <c r="C29" s="39" t="str">
        <f>IF(B29=Informations!$F$19,7,"")</f>
        <v/>
      </c>
      <c r="D29" s="77" t="s">
        <v>50</v>
      </c>
      <c r="E29" s="39" t="str">
        <f>IF(D29=Informations!$F$19,7,"")</f>
        <v/>
      </c>
      <c r="F29" s="77" t="s">
        <v>50</v>
      </c>
      <c r="G29" s="39" t="str">
        <f>IF(F29=Informations!$F$19,7,"")</f>
        <v/>
      </c>
      <c r="H29" s="77" t="s">
        <v>55</v>
      </c>
      <c r="I29" s="39" t="str">
        <f>IF(H29=Informations!$F$19,7,"")</f>
        <v/>
      </c>
      <c r="J29" s="77" t="s">
        <v>54</v>
      </c>
      <c r="K29" s="39" t="str">
        <f>IF(J29=Informations!$F$19,7,"")</f>
        <v/>
      </c>
      <c r="L29" s="77" t="s">
        <v>51</v>
      </c>
      <c r="M29" s="39">
        <f>IF(L29=Informations!$F$19,7,"")</f>
        <v>7</v>
      </c>
      <c r="N29" s="77" t="s">
        <v>55</v>
      </c>
      <c r="O29" s="39" t="str">
        <f>IF(N29=Informations!$F$19,7,"")</f>
        <v/>
      </c>
      <c r="P29" s="77" t="s">
        <v>49</v>
      </c>
      <c r="Q29" s="41" t="str">
        <f>IF(P29=Informations!$F$19,7,"")</f>
        <v/>
      </c>
      <c r="R29" s="77"/>
      <c r="S29" s="39"/>
      <c r="T29" s="77"/>
      <c r="U29" s="39"/>
      <c r="V29" s="77"/>
      <c r="W29" s="39"/>
      <c r="X29" s="77"/>
      <c r="Y29" s="44"/>
    </row>
    <row r="30" ht="15.75" customHeight="1">
      <c r="A30" s="42">
        <v>28.0</v>
      </c>
      <c r="B30" s="77" t="s">
        <v>54</v>
      </c>
      <c r="C30" s="39" t="str">
        <f>IF(B30=Informations!$F$19,7,"")</f>
        <v/>
      </c>
      <c r="D30" s="77" t="s">
        <v>51</v>
      </c>
      <c r="E30" s="39">
        <f>IF(D30=Informations!$F$19,7,"")</f>
        <v>7</v>
      </c>
      <c r="F30" s="77" t="s">
        <v>51</v>
      </c>
      <c r="G30" s="39">
        <f>IF(F30=Informations!$F$19,7,"")</f>
        <v>7</v>
      </c>
      <c r="H30" s="77" t="s">
        <v>52</v>
      </c>
      <c r="I30" s="39" t="str">
        <f>IF(H30=Informations!$F$19,7,"")</f>
        <v/>
      </c>
      <c r="J30" s="77" t="s">
        <v>49</v>
      </c>
      <c r="K30" s="39" t="str">
        <f>IF(J30=Informations!$F$19,7,"")</f>
        <v/>
      </c>
      <c r="L30" s="77" t="s">
        <v>53</v>
      </c>
      <c r="M30" s="39" t="str">
        <f>IF(L30=Informations!$F$19,7,"")</f>
        <v/>
      </c>
      <c r="N30" s="77" t="s">
        <v>52</v>
      </c>
      <c r="O30" s="39" t="str">
        <f>IF(N30=Informations!$F$19,7,"")</f>
        <v/>
      </c>
      <c r="P30" s="77" t="s">
        <v>50</v>
      </c>
      <c r="Q30" s="78">
        <v>6.0</v>
      </c>
      <c r="R30" s="77"/>
      <c r="S30" s="39"/>
      <c r="T30" s="77"/>
      <c r="U30" s="39"/>
      <c r="V30" s="77"/>
      <c r="W30" s="39"/>
      <c r="X30" s="77"/>
      <c r="Y30" s="44"/>
    </row>
    <row r="31" ht="15.75" customHeight="1">
      <c r="A31" s="42">
        <v>29.0</v>
      </c>
      <c r="B31" s="77" t="s">
        <v>49</v>
      </c>
      <c r="C31" s="39" t="str">
        <f>IF(B31=Informations!$F$19,7,"")</f>
        <v/>
      </c>
      <c r="D31" s="79" t="s">
        <v>50</v>
      </c>
      <c r="E31" s="48" t="str">
        <f>IF(D31=Informations!$F$19,7,"")</f>
        <v/>
      </c>
      <c r="F31" s="77" t="s">
        <v>53</v>
      </c>
      <c r="G31" s="39" t="str">
        <f>IF(F31=Informations!$F$19,7,"")</f>
        <v/>
      </c>
      <c r="H31" s="77" t="s">
        <v>54</v>
      </c>
      <c r="I31" s="39" t="str">
        <f>IF(H31=Informations!$F$19,7,"")</f>
        <v/>
      </c>
      <c r="J31" s="77" t="s">
        <v>50</v>
      </c>
      <c r="K31" s="40" t="s">
        <v>11</v>
      </c>
      <c r="L31" s="77" t="s">
        <v>55</v>
      </c>
      <c r="M31" s="39" t="str">
        <f>IF(L31=Informations!$F$19,7,"")</f>
        <v/>
      </c>
      <c r="N31" s="77" t="s">
        <v>54</v>
      </c>
      <c r="O31" s="39" t="str">
        <f>IF(N31=Informations!$F$19,7,"")</f>
        <v/>
      </c>
      <c r="P31" s="77" t="s">
        <v>51</v>
      </c>
      <c r="Q31" s="41">
        <f>IF(P31=Informations!$F$19,7,"")</f>
        <v>7</v>
      </c>
      <c r="R31" s="77"/>
      <c r="S31" s="39"/>
      <c r="T31" s="77"/>
      <c r="U31" s="39"/>
      <c r="V31" s="77"/>
      <c r="W31" s="39"/>
      <c r="X31" s="77"/>
      <c r="Y31" s="44"/>
    </row>
    <row r="32" ht="15.75" customHeight="1">
      <c r="A32" s="42">
        <v>30.0</v>
      </c>
      <c r="B32" s="77" t="s">
        <v>50</v>
      </c>
      <c r="C32" s="39" t="str">
        <f>IF(B32=Informations!$F$19,7,"")</f>
        <v/>
      </c>
      <c r="D32" s="47"/>
      <c r="E32" s="48"/>
      <c r="F32" s="77" t="s">
        <v>55</v>
      </c>
      <c r="G32" s="39" t="str">
        <f>IF(F32=Informations!$F$19,7,"")</f>
        <v/>
      </c>
      <c r="H32" s="77" t="s">
        <v>49</v>
      </c>
      <c r="I32" s="39" t="str">
        <f>IF(H32=Informations!$F$19,7,"")</f>
        <v/>
      </c>
      <c r="J32" s="77" t="s">
        <v>51</v>
      </c>
      <c r="K32" s="39">
        <f>IF(J32=Informations!$F$19,7,"")</f>
        <v>7</v>
      </c>
      <c r="L32" s="77" t="s">
        <v>52</v>
      </c>
      <c r="M32" s="39" t="str">
        <f>IF(L32=Informations!$F$19,7,"")</f>
        <v/>
      </c>
      <c r="N32" s="77" t="s">
        <v>49</v>
      </c>
      <c r="O32" s="39" t="str">
        <f>IF(N32=Informations!$F$19,7,"")</f>
        <v/>
      </c>
      <c r="P32" s="77" t="s">
        <v>53</v>
      </c>
      <c r="Q32" s="41" t="str">
        <f>IF(P32=Informations!$F$19,7,"")</f>
        <v/>
      </c>
      <c r="R32" s="77"/>
      <c r="S32" s="39"/>
      <c r="T32" s="77"/>
      <c r="U32" s="39"/>
      <c r="V32" s="77"/>
      <c r="W32" s="39"/>
      <c r="X32" s="77"/>
      <c r="Y32" s="44"/>
    </row>
    <row r="33" ht="15.75" customHeight="1">
      <c r="A33" s="49">
        <v>31.0</v>
      </c>
      <c r="B33" s="77" t="s">
        <v>51</v>
      </c>
      <c r="C33" s="39">
        <f>IF(B33=Informations!$F$19,7,"")</f>
        <v>7</v>
      </c>
      <c r="D33" s="50"/>
      <c r="E33" s="51"/>
      <c r="F33" s="77" t="s">
        <v>52</v>
      </c>
      <c r="G33" s="39" t="str">
        <f>IF(F33=Informations!$F$19,7,"")</f>
        <v/>
      </c>
      <c r="H33" s="50"/>
      <c r="I33" s="51"/>
      <c r="J33" s="77" t="s">
        <v>53</v>
      </c>
      <c r="K33" s="39" t="str">
        <f>IF(J33=Informations!$F$19,7,"")</f>
        <v/>
      </c>
      <c r="L33" s="50"/>
      <c r="M33" s="51"/>
      <c r="N33" s="77" t="s">
        <v>50</v>
      </c>
      <c r="O33" s="39" t="str">
        <f>IF(N33=Informations!$F$19,7,"")</f>
        <v/>
      </c>
      <c r="P33" s="77" t="s">
        <v>55</v>
      </c>
      <c r="Q33" s="65" t="str">
        <f>IF(P33=Informations!$F$19,7,"")</f>
        <v/>
      </c>
      <c r="R33" s="50"/>
      <c r="S33" s="51"/>
      <c r="T33" s="77"/>
      <c r="U33" s="39"/>
      <c r="V33" s="50"/>
      <c r="W33" s="51"/>
      <c r="X33" s="77"/>
      <c r="Y33" s="44"/>
    </row>
    <row r="34" ht="15.75" customHeight="1">
      <c r="A34" s="24"/>
      <c r="B34" s="52"/>
      <c r="C34" s="53">
        <f>SUM(C4:C33)</f>
        <v>35</v>
      </c>
      <c r="D34" s="52"/>
      <c r="E34" s="54">
        <f>SUM(E3:E30)</f>
        <v>35</v>
      </c>
      <c r="F34" s="52"/>
      <c r="G34" s="54">
        <f>SUM(G3:G33)</f>
        <v>35</v>
      </c>
      <c r="H34" s="52"/>
      <c r="I34" s="54">
        <f>SUM(I3:I32)</f>
        <v>35</v>
      </c>
      <c r="J34" s="52"/>
      <c r="K34" s="53">
        <f>SUM(K3:K33)</f>
        <v>35</v>
      </c>
      <c r="L34" s="52"/>
      <c r="M34" s="54">
        <f>SUM(M3:M32)</f>
        <v>35</v>
      </c>
      <c r="N34" s="52"/>
      <c r="O34" s="53">
        <f>SUM(O3:O33)</f>
        <v>35</v>
      </c>
      <c r="P34" s="52"/>
      <c r="Q34" s="53">
        <f>SUM(Q3:Q33)</f>
        <v>20</v>
      </c>
      <c r="R34" s="52"/>
      <c r="S34" s="54">
        <f>SUM(S3:S32)</f>
        <v>0</v>
      </c>
      <c r="T34" s="52"/>
      <c r="U34" s="53">
        <f>SUM(U3:U33)</f>
        <v>0</v>
      </c>
      <c r="V34" s="52"/>
      <c r="W34" s="54">
        <f>SUM(W3:W32)</f>
        <v>0</v>
      </c>
      <c r="X34" s="52"/>
      <c r="Y34" s="53">
        <f>SUM(Y3:Y33)</f>
        <v>0</v>
      </c>
    </row>
    <row r="35" ht="15.75" customHeight="1">
      <c r="A35" s="24"/>
      <c r="B35" s="52"/>
      <c r="C35" s="52"/>
      <c r="D35" s="52"/>
      <c r="E35" s="52"/>
      <c r="F35" s="52"/>
      <c r="G35" s="52"/>
      <c r="H35" s="52"/>
      <c r="I35" s="52"/>
      <c r="J35" s="52"/>
      <c r="K35" s="52"/>
      <c r="L35" s="52"/>
      <c r="M35" s="52"/>
      <c r="N35" s="52"/>
      <c r="O35" s="52"/>
      <c r="P35" s="52"/>
      <c r="Q35" s="52"/>
      <c r="R35" s="52"/>
      <c r="S35" s="52"/>
      <c r="T35" s="52"/>
      <c r="U35" s="52"/>
      <c r="V35" s="52"/>
      <c r="W35" s="52"/>
      <c r="X35" s="52"/>
      <c r="Y35" s="52"/>
    </row>
    <row r="36" ht="15.75" customHeight="1">
      <c r="A36" s="24"/>
      <c r="B36" s="80"/>
      <c r="C36" s="80"/>
      <c r="D36" s="80"/>
      <c r="E36" s="80"/>
      <c r="F36" s="80"/>
      <c r="G36" s="52"/>
      <c r="H36" s="52"/>
      <c r="I36" s="52"/>
      <c r="J36" s="52"/>
      <c r="K36" s="52"/>
      <c r="L36" s="52"/>
      <c r="M36" s="52"/>
      <c r="N36" s="52"/>
      <c r="O36" s="52"/>
      <c r="P36" s="52"/>
      <c r="Q36" s="52"/>
      <c r="R36" s="52"/>
      <c r="S36" s="52"/>
      <c r="T36" s="52"/>
      <c r="U36" s="52"/>
      <c r="V36" s="52"/>
      <c r="W36" s="52"/>
      <c r="X36" s="52"/>
      <c r="Y36" s="52"/>
    </row>
    <row r="37" ht="15.75" customHeight="1">
      <c r="A37" s="24"/>
      <c r="B37" s="14" t="s">
        <v>4</v>
      </c>
      <c r="C37" s="15" t="s">
        <v>5</v>
      </c>
      <c r="G37" s="52"/>
      <c r="H37" s="52"/>
      <c r="I37" s="52"/>
      <c r="J37" s="52"/>
      <c r="K37" s="52"/>
      <c r="L37" s="52"/>
      <c r="M37" s="52"/>
      <c r="N37" s="52"/>
      <c r="O37" s="52"/>
      <c r="P37" s="52"/>
      <c r="Q37" s="52"/>
      <c r="R37" s="52"/>
      <c r="S37" s="52"/>
      <c r="T37" s="52"/>
      <c r="U37" s="52"/>
      <c r="V37" s="52"/>
      <c r="W37" s="52"/>
      <c r="X37" s="52"/>
      <c r="Y37" s="52"/>
    </row>
    <row r="38" ht="15.75" customHeight="1">
      <c r="A38" s="24"/>
      <c r="B38" s="17"/>
      <c r="C38" s="15" t="s">
        <v>8</v>
      </c>
      <c r="F38" s="15"/>
      <c r="G38" s="52"/>
      <c r="H38" s="52"/>
      <c r="I38" s="52"/>
      <c r="J38" s="52"/>
      <c r="K38" s="52"/>
      <c r="L38" s="52"/>
      <c r="M38" s="52"/>
      <c r="N38" s="52"/>
      <c r="O38" s="52"/>
      <c r="P38" s="52"/>
      <c r="Q38" s="52"/>
      <c r="R38" s="52"/>
      <c r="S38" s="52"/>
      <c r="T38" s="52"/>
      <c r="U38" s="52"/>
      <c r="V38" s="52"/>
      <c r="W38" s="52"/>
      <c r="X38" s="52"/>
      <c r="Y38" s="52"/>
    </row>
    <row r="39" ht="15.75" customHeight="1">
      <c r="A39" s="24"/>
      <c r="B39" s="18" t="s">
        <v>11</v>
      </c>
      <c r="C39" s="15" t="s">
        <v>12</v>
      </c>
      <c r="E39" s="15"/>
      <c r="F39" s="15"/>
      <c r="G39" s="52"/>
      <c r="H39" s="52"/>
      <c r="I39" s="52"/>
      <c r="J39" s="52"/>
      <c r="K39" s="52"/>
      <c r="L39" s="52"/>
      <c r="M39" s="52"/>
      <c r="N39" s="52"/>
      <c r="O39" s="52"/>
      <c r="P39" s="52"/>
      <c r="Q39" s="52"/>
      <c r="R39" s="52"/>
      <c r="S39" s="52"/>
      <c r="T39" s="52"/>
      <c r="U39" s="52"/>
      <c r="V39" s="52"/>
      <c r="W39" s="52"/>
      <c r="X39" s="52"/>
      <c r="Y39" s="52"/>
    </row>
    <row r="40" ht="15.75" customHeight="1">
      <c r="A40" s="24"/>
      <c r="B40" s="81"/>
      <c r="C40" s="82" t="s">
        <v>14</v>
      </c>
      <c r="D40" s="80"/>
      <c r="E40" s="80"/>
      <c r="F40" s="80"/>
      <c r="G40" s="52"/>
      <c r="H40" s="52"/>
      <c r="I40" s="52"/>
      <c r="J40" s="52"/>
      <c r="K40" s="52"/>
      <c r="L40" s="52"/>
      <c r="M40" s="52"/>
      <c r="N40" s="52"/>
      <c r="O40" s="52"/>
      <c r="P40" s="52"/>
      <c r="Q40" s="52"/>
      <c r="R40" s="52"/>
      <c r="S40" s="52"/>
      <c r="T40" s="52"/>
      <c r="U40" s="52"/>
      <c r="V40" s="52"/>
      <c r="W40" s="52"/>
      <c r="X40" s="52"/>
      <c r="Y40" s="52"/>
    </row>
    <row r="41" ht="15.75" customHeight="1">
      <c r="A41" s="24"/>
      <c r="B41" s="52"/>
      <c r="C41" s="52"/>
      <c r="D41" s="52"/>
      <c r="E41" s="52"/>
      <c r="F41" s="52"/>
      <c r="G41" s="52"/>
      <c r="H41" s="52"/>
      <c r="I41" s="52"/>
      <c r="J41" s="52"/>
      <c r="K41" s="52"/>
      <c r="L41" s="52"/>
      <c r="M41" s="52"/>
      <c r="N41" s="52"/>
      <c r="O41" s="52"/>
      <c r="P41" s="52"/>
      <c r="Q41" s="52"/>
      <c r="R41" s="52"/>
      <c r="S41" s="52"/>
      <c r="T41" s="52"/>
      <c r="U41" s="52"/>
      <c r="V41" s="52"/>
      <c r="W41" s="52"/>
      <c r="X41" s="52"/>
      <c r="Y41" s="52"/>
    </row>
    <row r="42" ht="15.75" customHeight="1">
      <c r="A42" s="24"/>
      <c r="B42" s="67" t="s">
        <v>57</v>
      </c>
      <c r="C42" s="58"/>
      <c r="D42" s="58"/>
      <c r="E42" s="68">
        <f>C34+E34+G34+I34+K34+M34+O34+Q34+S34+U34+W34+Y34</f>
        <v>265</v>
      </c>
      <c r="F42" s="69" t="s">
        <v>26</v>
      </c>
      <c r="G42" s="52"/>
      <c r="H42" s="52"/>
      <c r="I42" s="52"/>
      <c r="J42" s="52"/>
      <c r="K42" s="52"/>
      <c r="L42" s="52"/>
      <c r="M42" s="52"/>
      <c r="N42" s="52"/>
      <c r="O42" s="52"/>
      <c r="P42" s="52"/>
      <c r="Q42" s="52"/>
      <c r="R42" s="52"/>
      <c r="S42" s="52"/>
      <c r="T42" s="52"/>
      <c r="U42" s="52"/>
      <c r="V42" s="52"/>
      <c r="W42" s="52"/>
      <c r="X42" s="52"/>
      <c r="Y42" s="52"/>
    </row>
    <row r="43" ht="15.75" customHeight="1">
      <c r="A43" s="24"/>
      <c r="B43" s="70" t="s">
        <v>27</v>
      </c>
      <c r="C43" s="61"/>
      <c r="D43" s="61"/>
      <c r="E43" s="71">
        <f>E42+'2024'!E43</f>
        <v>804</v>
      </c>
      <c r="F43" s="72" t="s">
        <v>26</v>
      </c>
      <c r="G43" s="52"/>
      <c r="H43" s="52"/>
      <c r="I43" s="52"/>
      <c r="J43" s="52"/>
      <c r="K43" s="52"/>
      <c r="L43" s="52"/>
      <c r="M43" s="52"/>
      <c r="N43" s="52"/>
      <c r="O43" s="52"/>
      <c r="P43" s="52"/>
      <c r="Q43" s="52"/>
      <c r="R43" s="52"/>
      <c r="S43" s="52"/>
      <c r="T43" s="52"/>
      <c r="U43" s="52"/>
      <c r="V43" s="52"/>
      <c r="W43" s="52"/>
      <c r="X43" s="52"/>
      <c r="Y43" s="52"/>
    </row>
    <row r="44" ht="15.75" customHeight="1">
      <c r="A44" s="24"/>
      <c r="B44" s="52"/>
      <c r="C44" s="52"/>
      <c r="D44" s="52"/>
      <c r="E44" s="52"/>
      <c r="F44" s="52"/>
      <c r="G44" s="52"/>
      <c r="H44" s="52"/>
      <c r="I44" s="52"/>
      <c r="J44" s="52"/>
      <c r="K44" s="52"/>
      <c r="L44" s="52"/>
      <c r="M44" s="52"/>
      <c r="N44" s="52"/>
      <c r="O44" s="52"/>
      <c r="P44" s="52"/>
      <c r="Q44" s="52"/>
      <c r="R44" s="52"/>
      <c r="S44" s="52"/>
      <c r="T44" s="52"/>
      <c r="U44" s="52"/>
      <c r="V44" s="52"/>
      <c r="W44" s="52"/>
      <c r="X44" s="52"/>
      <c r="Y44" s="52"/>
    </row>
  </sheetData>
  <mergeCells count="16">
    <mergeCell ref="N2:O2"/>
    <mergeCell ref="P2:Q2"/>
    <mergeCell ref="C37:F37"/>
    <mergeCell ref="C38:E38"/>
    <mergeCell ref="C39:D39"/>
    <mergeCell ref="R2:S2"/>
    <mergeCell ref="T2:U2"/>
    <mergeCell ref="V2:W2"/>
    <mergeCell ref="X2:Y2"/>
    <mergeCell ref="B1:Y1"/>
    <mergeCell ref="B2:C2"/>
    <mergeCell ref="D2:E2"/>
    <mergeCell ref="F2:G2"/>
    <mergeCell ref="H2:I2"/>
    <mergeCell ref="J2:K2"/>
    <mergeCell ref="L2:M2"/>
  </mergeCells>
  <conditionalFormatting sqref="B3:B33 H3:H33 J3:J33 D31:D33 E32:E33 I33 L33:M33 R33:S33 V33:W33">
    <cfRule type="containsText" dxfId="0" priority="1" operator="containsText" text="dimanche">
      <formula>NOT(ISERROR(SEARCH(("dimanche"),(B3))))</formula>
    </cfRule>
  </conditionalFormatting>
  <conditionalFormatting sqref="B3:B33 H3:H33 J3:J33 D31:D33 E32:E33 I33 L33:M33 R33:S33 V33:W33">
    <cfRule type="containsText" dxfId="0" priority="2" operator="containsText" text="Samedi">
      <formula>NOT(ISERROR(SEARCH(("Samedi"),(B3))))</formula>
    </cfRule>
  </conditionalFormatting>
  <conditionalFormatting sqref="R3:R32">
    <cfRule type="containsText" dxfId="0" priority="3" operator="containsText" text="dimanche">
      <formula>NOT(ISERROR(SEARCH(("dimanche"),(R3))))</formula>
    </cfRule>
  </conditionalFormatting>
  <conditionalFormatting sqref="R3:R32">
    <cfRule type="containsText" dxfId="0" priority="4" operator="containsText" text="Samedi">
      <formula>NOT(ISERROR(SEARCH(("Samedi"),(R3))))</formula>
    </cfRule>
  </conditionalFormatting>
  <conditionalFormatting sqref="D3:D31">
    <cfRule type="containsText" dxfId="0" priority="5" operator="containsText" text="dimanche">
      <formula>NOT(ISERROR(SEARCH(("dimanche"),(D3))))</formula>
    </cfRule>
  </conditionalFormatting>
  <conditionalFormatting sqref="D3:D31">
    <cfRule type="containsText" dxfId="0" priority="6" operator="containsText" text="Samedi">
      <formula>NOT(ISERROR(SEARCH(("Samedi"),(D3))))</formula>
    </cfRule>
  </conditionalFormatting>
  <conditionalFormatting sqref="F3:F33">
    <cfRule type="containsText" dxfId="0" priority="7" operator="containsText" text="dimanche">
      <formula>NOT(ISERROR(SEARCH(("dimanche"),(F3))))</formula>
    </cfRule>
  </conditionalFormatting>
  <conditionalFormatting sqref="F3:F33">
    <cfRule type="containsText" dxfId="0" priority="8" operator="containsText" text="Samedi">
      <formula>NOT(ISERROR(SEARCH(("Samedi"),(F3))))</formula>
    </cfRule>
  </conditionalFormatting>
  <conditionalFormatting sqref="H3:H32 J3:J33">
    <cfRule type="containsText" dxfId="0" priority="9" operator="containsText" text="dimanche">
      <formula>NOT(ISERROR(SEARCH(("dimanche"),(H3))))</formula>
    </cfRule>
  </conditionalFormatting>
  <conditionalFormatting sqref="H3:H32 J3:J33">
    <cfRule type="containsText" dxfId="0" priority="10" operator="containsText" text="Samedi">
      <formula>NOT(ISERROR(SEARCH(("Samedi"),(H3))))</formula>
    </cfRule>
  </conditionalFormatting>
  <conditionalFormatting sqref="J3:J33">
    <cfRule type="containsText" dxfId="0" priority="11" operator="containsText" text="dimanche">
      <formula>NOT(ISERROR(SEARCH(("dimanche"),(J3))))</formula>
    </cfRule>
  </conditionalFormatting>
  <conditionalFormatting sqref="J3:J33">
    <cfRule type="containsText" dxfId="0" priority="12" operator="containsText" text="Samedi">
      <formula>NOT(ISERROR(SEARCH(("Samedi"),(J3))))</formula>
    </cfRule>
  </conditionalFormatting>
  <conditionalFormatting sqref="L3:L32">
    <cfRule type="containsText" dxfId="0" priority="13" operator="containsText" text="dimanche">
      <formula>NOT(ISERROR(SEARCH(("dimanche"),(L3))))</formula>
    </cfRule>
  </conditionalFormatting>
  <conditionalFormatting sqref="L3:L32">
    <cfRule type="containsText" dxfId="0" priority="14" operator="containsText" text="Samedi">
      <formula>NOT(ISERROR(SEARCH(("Samedi"),(L3))))</formula>
    </cfRule>
  </conditionalFormatting>
  <conditionalFormatting sqref="N3:N33">
    <cfRule type="containsText" dxfId="0" priority="15" operator="containsText" text="dimanche">
      <formula>NOT(ISERROR(SEARCH(("dimanche"),(N3))))</formula>
    </cfRule>
  </conditionalFormatting>
  <conditionalFormatting sqref="N3:N33">
    <cfRule type="containsText" dxfId="0" priority="16" operator="containsText" text="Samedi">
      <formula>NOT(ISERROR(SEARCH(("Samedi"),(N3))))</formula>
    </cfRule>
  </conditionalFormatting>
  <conditionalFormatting sqref="P3:P33">
    <cfRule type="containsText" dxfId="0" priority="17" operator="containsText" text="dimanche">
      <formula>NOT(ISERROR(SEARCH(("dimanche"),(P3))))</formula>
    </cfRule>
  </conditionalFormatting>
  <conditionalFormatting sqref="P3:P33">
    <cfRule type="containsText" dxfId="0" priority="18" operator="containsText" text="Samedi">
      <formula>NOT(ISERROR(SEARCH(("Samedi"),(P3))))</formula>
    </cfRule>
  </conditionalFormatting>
  <conditionalFormatting sqref="T3:T33">
    <cfRule type="containsText" dxfId="0" priority="19" operator="containsText" text="dimanche">
      <formula>NOT(ISERROR(SEARCH(("dimanche"),(T3))))</formula>
    </cfRule>
  </conditionalFormatting>
  <conditionalFormatting sqref="T3:T33">
    <cfRule type="containsText" dxfId="0" priority="20" operator="containsText" text="Samedi">
      <formula>NOT(ISERROR(SEARCH(("Samedi"),(T3))))</formula>
    </cfRule>
  </conditionalFormatting>
  <conditionalFormatting sqref="V3:V32">
    <cfRule type="containsText" dxfId="0" priority="21" operator="containsText" text="dimanche">
      <formula>NOT(ISERROR(SEARCH(("dimanche"),(V3))))</formula>
    </cfRule>
  </conditionalFormatting>
  <conditionalFormatting sqref="V3:V32">
    <cfRule type="containsText" dxfId="0" priority="22" operator="containsText" text="Samedi">
      <formula>NOT(ISERROR(SEARCH(("Samedi"),(V3))))</formula>
    </cfRule>
  </conditionalFormatting>
  <conditionalFormatting sqref="X3:X33">
    <cfRule type="containsText" dxfId="0" priority="23" operator="containsText" text="dimanche">
      <formula>NOT(ISERROR(SEARCH(("dimanche"),(X3))))</formula>
    </cfRule>
  </conditionalFormatting>
  <conditionalFormatting sqref="X3:X33">
    <cfRule type="containsText" dxfId="0" priority="24" operator="containsText" text="Samedi">
      <formula>NOT(ISERROR(SEARCH(("Samedi"),(X3))))</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showGridLines="0" workbookViewId="0"/>
  </sheetViews>
  <sheetFormatPr customHeight="1" defaultColWidth="11.22" defaultRowHeight="15.0"/>
  <cols>
    <col customWidth="1" min="1" max="1" width="33.44"/>
    <col customWidth="1" min="2" max="2" width="5.67"/>
    <col customWidth="1" min="3" max="3" width="33.44"/>
    <col customWidth="1" min="4" max="4" width="5.67"/>
    <col customWidth="1" min="5" max="5" width="33.44"/>
    <col customWidth="1" min="6" max="6" width="5.67"/>
    <col customWidth="1" min="7" max="7" width="33.44"/>
    <col customWidth="1" min="8" max="8" width="5.67"/>
    <col customWidth="1" min="9" max="9" width="33.44"/>
  </cols>
  <sheetData>
    <row r="1" ht="64.5" customHeight="1">
      <c r="A1" s="83" t="s">
        <v>58</v>
      </c>
      <c r="B1" s="84"/>
      <c r="C1" s="85" t="s">
        <v>59</v>
      </c>
      <c r="D1" s="84"/>
      <c r="E1" s="86" t="s">
        <v>60</v>
      </c>
      <c r="F1" s="84"/>
      <c r="G1" s="87" t="s">
        <v>61</v>
      </c>
      <c r="H1" s="84"/>
      <c r="I1" s="88" t="s">
        <v>62</v>
      </c>
    </row>
    <row r="2">
      <c r="A2" s="89" t="s">
        <v>63</v>
      </c>
      <c r="B2" s="90"/>
      <c r="C2" s="89" t="s">
        <v>64</v>
      </c>
      <c r="D2" s="90"/>
      <c r="E2" s="89" t="s">
        <v>65</v>
      </c>
      <c r="F2" s="90"/>
      <c r="G2" s="89" t="s">
        <v>66</v>
      </c>
      <c r="H2" s="90"/>
      <c r="I2" s="89" t="s">
        <v>67</v>
      </c>
    </row>
    <row r="3" ht="37.5" customHeight="1">
      <c r="A3" s="91" t="s">
        <v>68</v>
      </c>
      <c r="B3" s="92"/>
      <c r="C3" s="93" t="s">
        <v>69</v>
      </c>
      <c r="D3" s="92"/>
      <c r="E3" s="94" t="s">
        <v>70</v>
      </c>
      <c r="F3" s="92"/>
      <c r="G3" s="95" t="s">
        <v>71</v>
      </c>
      <c r="H3" s="92"/>
      <c r="I3" s="96" t="s">
        <v>72</v>
      </c>
    </row>
    <row r="4">
      <c r="A4" s="97"/>
      <c r="B4" s="98"/>
      <c r="C4" s="99"/>
      <c r="D4" s="98"/>
      <c r="E4" s="100"/>
      <c r="F4" s="98"/>
      <c r="G4" s="101"/>
      <c r="H4" s="98"/>
      <c r="I4" s="102"/>
    </row>
    <row r="5">
      <c r="A5" s="103" t="s">
        <v>73</v>
      </c>
      <c r="B5" s="98"/>
      <c r="C5" s="104" t="s">
        <v>74</v>
      </c>
      <c r="D5" s="98"/>
      <c r="E5" s="105" t="s">
        <v>75</v>
      </c>
      <c r="F5" s="98"/>
      <c r="G5" s="106" t="s">
        <v>76</v>
      </c>
      <c r="H5" s="98"/>
      <c r="I5" s="107" t="s">
        <v>77</v>
      </c>
    </row>
    <row r="6">
      <c r="A6" s="98"/>
      <c r="B6" s="98"/>
      <c r="C6" s="98"/>
      <c r="D6" s="98"/>
      <c r="E6" s="98"/>
      <c r="F6" s="98"/>
      <c r="G6" s="98"/>
      <c r="H6" s="98"/>
      <c r="I6" s="98"/>
    </row>
    <row r="7" ht="56.25" customHeight="1">
      <c r="A7" s="91" t="s">
        <v>70</v>
      </c>
      <c r="B7" s="92"/>
      <c r="C7" s="93" t="s">
        <v>78</v>
      </c>
      <c r="D7" s="92"/>
      <c r="E7" s="94" t="s">
        <v>79</v>
      </c>
      <c r="F7" s="92"/>
      <c r="G7" s="95" t="s">
        <v>80</v>
      </c>
      <c r="H7" s="92"/>
      <c r="I7" s="96" t="s">
        <v>81</v>
      </c>
    </row>
    <row r="8">
      <c r="A8" s="97"/>
      <c r="B8" s="98"/>
      <c r="C8" s="99"/>
      <c r="D8" s="98"/>
      <c r="E8" s="100"/>
      <c r="F8" s="98"/>
      <c r="G8" s="101"/>
      <c r="H8" s="98"/>
      <c r="I8" s="102"/>
    </row>
    <row r="9">
      <c r="A9" s="103" t="s">
        <v>82</v>
      </c>
      <c r="B9" s="98"/>
      <c r="C9" s="104" t="s">
        <v>83</v>
      </c>
      <c r="D9" s="98"/>
      <c r="E9" s="105" t="s">
        <v>84</v>
      </c>
      <c r="F9" s="98"/>
      <c r="G9" s="106" t="s">
        <v>85</v>
      </c>
      <c r="H9" s="98"/>
      <c r="I9" s="107" t="s">
        <v>86</v>
      </c>
    </row>
    <row r="10">
      <c r="A10" s="98"/>
      <c r="B10" s="98"/>
      <c r="C10" s="98"/>
      <c r="D10" s="98"/>
      <c r="E10" s="98"/>
      <c r="F10" s="98"/>
      <c r="G10" s="98"/>
      <c r="H10" s="98"/>
      <c r="I10" s="98"/>
    </row>
    <row r="11" ht="75.0" customHeight="1">
      <c r="A11" s="91" t="s">
        <v>87</v>
      </c>
      <c r="B11" s="92"/>
      <c r="C11" s="93" t="s">
        <v>88</v>
      </c>
      <c r="D11" s="92"/>
      <c r="E11" s="94" t="s">
        <v>89</v>
      </c>
      <c r="F11" s="92"/>
      <c r="G11" s="95" t="s">
        <v>90</v>
      </c>
      <c r="H11" s="92"/>
      <c r="I11" s="96" t="s">
        <v>91</v>
      </c>
    </row>
    <row r="12">
      <c r="A12" s="97"/>
      <c r="B12" s="98"/>
      <c r="C12" s="99"/>
      <c r="D12" s="98"/>
      <c r="E12" s="100"/>
      <c r="F12" s="98"/>
      <c r="G12" s="101"/>
      <c r="H12" s="98"/>
      <c r="I12" s="102"/>
    </row>
    <row r="13">
      <c r="A13" s="103" t="s">
        <v>92</v>
      </c>
      <c r="B13" s="98"/>
      <c r="C13" s="104" t="s">
        <v>93</v>
      </c>
      <c r="D13" s="98"/>
      <c r="E13" s="105" t="s">
        <v>94</v>
      </c>
      <c r="F13" s="98"/>
      <c r="G13" s="106" t="s">
        <v>95</v>
      </c>
      <c r="H13" s="98"/>
      <c r="I13" s="107" t="s">
        <v>96</v>
      </c>
    </row>
  </sheetData>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56"/>
    <col customWidth="1" min="2" max="2" width="6.11"/>
    <col customWidth="1" min="3" max="3" width="8.33"/>
    <col customWidth="1" min="4" max="4" width="10.0"/>
    <col customWidth="1" min="5" max="5" width="60.0"/>
    <col customWidth="1" min="6" max="6" width="7.56"/>
    <col customWidth="1" min="7" max="7" width="9.22"/>
    <col customWidth="1" min="8" max="8" width="8.56"/>
    <col customWidth="1" min="9" max="26" width="10.56"/>
  </cols>
  <sheetData>
    <row r="1" ht="15.75" customHeight="1">
      <c r="A1" s="108" t="s">
        <v>44</v>
      </c>
      <c r="B1" s="108"/>
      <c r="C1" s="108"/>
      <c r="D1" s="108"/>
      <c r="E1" s="108"/>
      <c r="F1" s="108"/>
      <c r="G1" s="108"/>
      <c r="H1" s="108"/>
      <c r="I1" s="108"/>
      <c r="J1" s="108"/>
      <c r="K1" s="108"/>
      <c r="L1" s="108"/>
      <c r="M1" s="108"/>
      <c r="N1" s="108"/>
      <c r="O1" s="108"/>
      <c r="P1" s="108"/>
      <c r="Q1" s="108"/>
      <c r="R1" s="108"/>
      <c r="S1" s="108"/>
      <c r="T1" s="108"/>
      <c r="U1" s="108"/>
      <c r="V1" s="108"/>
      <c r="W1" s="108"/>
      <c r="X1" s="108"/>
      <c r="Y1" s="108"/>
      <c r="Z1" s="108"/>
    </row>
    <row r="2" ht="15.75" customHeight="1">
      <c r="A2" s="108" t="s">
        <v>46</v>
      </c>
      <c r="B2" s="108"/>
      <c r="C2" s="108"/>
      <c r="D2" s="108"/>
      <c r="E2" s="108"/>
      <c r="F2" s="108"/>
      <c r="G2" s="108"/>
      <c r="H2" s="108"/>
      <c r="I2" s="108"/>
      <c r="J2" s="108"/>
      <c r="K2" s="108"/>
      <c r="L2" s="108"/>
      <c r="M2" s="108"/>
      <c r="N2" s="108"/>
      <c r="O2" s="108"/>
      <c r="P2" s="108"/>
      <c r="Q2" s="108"/>
      <c r="R2" s="108"/>
      <c r="S2" s="108"/>
      <c r="T2" s="108"/>
      <c r="U2" s="108"/>
      <c r="V2" s="108"/>
      <c r="W2" s="108"/>
      <c r="X2" s="108"/>
      <c r="Y2" s="108"/>
      <c r="Z2" s="108"/>
    </row>
    <row r="3" ht="15.75" customHeight="1">
      <c r="A3" s="108" t="s">
        <v>43</v>
      </c>
      <c r="B3" s="108"/>
      <c r="C3" s="108"/>
      <c r="D3" s="108"/>
      <c r="E3" s="108"/>
      <c r="F3" s="108"/>
      <c r="G3" s="108"/>
      <c r="H3" s="108"/>
      <c r="I3" s="108"/>
      <c r="J3" s="108"/>
      <c r="K3" s="108"/>
      <c r="L3" s="108"/>
      <c r="M3" s="108"/>
      <c r="N3" s="108"/>
      <c r="O3" s="108"/>
      <c r="P3" s="108"/>
      <c r="Q3" s="108"/>
      <c r="R3" s="108"/>
      <c r="S3" s="108"/>
      <c r="T3" s="108"/>
      <c r="U3" s="108"/>
      <c r="V3" s="108"/>
      <c r="W3" s="108"/>
      <c r="X3" s="108"/>
      <c r="Y3" s="108"/>
      <c r="Z3" s="108"/>
    </row>
    <row r="4" ht="15.75" customHeight="1">
      <c r="A4" s="108" t="s">
        <v>22</v>
      </c>
      <c r="B4" s="108"/>
      <c r="C4" s="108"/>
      <c r="D4" s="108"/>
      <c r="E4" s="108"/>
      <c r="F4" s="108"/>
      <c r="G4" s="108"/>
      <c r="H4" s="108"/>
      <c r="I4" s="108"/>
      <c r="J4" s="108"/>
      <c r="K4" s="108"/>
      <c r="L4" s="108"/>
      <c r="M4" s="108"/>
      <c r="N4" s="108"/>
      <c r="O4" s="108"/>
      <c r="P4" s="108"/>
      <c r="Q4" s="108"/>
      <c r="R4" s="108"/>
      <c r="S4" s="108"/>
      <c r="T4" s="108"/>
      <c r="U4" s="108"/>
      <c r="V4" s="108"/>
      <c r="W4" s="108"/>
      <c r="X4" s="108"/>
      <c r="Y4" s="108"/>
      <c r="Z4" s="108"/>
    </row>
    <row r="5" ht="15.75" customHeight="1">
      <c r="A5" s="108" t="s">
        <v>20</v>
      </c>
      <c r="B5" s="108"/>
      <c r="C5" s="108"/>
      <c r="D5" s="108"/>
      <c r="E5" s="108"/>
      <c r="F5" s="108"/>
      <c r="G5" s="108"/>
      <c r="H5" s="108"/>
      <c r="I5" s="108"/>
      <c r="J5" s="108"/>
      <c r="K5" s="108"/>
      <c r="L5" s="108"/>
      <c r="M5" s="108"/>
      <c r="N5" s="108"/>
      <c r="O5" s="108"/>
      <c r="P5" s="108"/>
      <c r="Q5" s="108"/>
      <c r="R5" s="108"/>
      <c r="S5" s="108"/>
      <c r="T5" s="108"/>
      <c r="U5" s="108"/>
      <c r="V5" s="108"/>
      <c r="W5" s="108"/>
      <c r="X5" s="108"/>
      <c r="Y5" s="108"/>
      <c r="Z5" s="108"/>
    </row>
    <row r="6" ht="15.75" customHeight="1">
      <c r="A6" s="108" t="s">
        <v>45</v>
      </c>
      <c r="B6" s="108"/>
      <c r="C6" s="108"/>
      <c r="D6" s="108"/>
      <c r="E6" s="108"/>
      <c r="F6" s="108"/>
      <c r="G6" s="108"/>
      <c r="H6" s="108"/>
      <c r="I6" s="108"/>
      <c r="J6" s="108"/>
      <c r="K6" s="108"/>
      <c r="L6" s="108"/>
      <c r="M6" s="108"/>
      <c r="N6" s="108"/>
      <c r="O6" s="108"/>
      <c r="P6" s="108"/>
      <c r="Q6" s="108"/>
      <c r="R6" s="108"/>
      <c r="S6" s="108"/>
      <c r="T6" s="108"/>
      <c r="U6" s="108"/>
      <c r="V6" s="108"/>
      <c r="W6" s="108"/>
      <c r="X6" s="108"/>
      <c r="Y6" s="108"/>
      <c r="Z6" s="108"/>
    </row>
    <row r="7" ht="15.75" customHeight="1">
      <c r="A7" s="108" t="s">
        <v>42</v>
      </c>
      <c r="B7" s="108"/>
      <c r="C7" s="108"/>
      <c r="D7" s="108"/>
      <c r="E7" s="108"/>
      <c r="F7" s="108"/>
      <c r="G7" s="108"/>
      <c r="H7" s="108"/>
      <c r="I7" s="108"/>
      <c r="J7" s="108"/>
      <c r="K7" s="108"/>
      <c r="L7" s="108"/>
      <c r="M7" s="108"/>
      <c r="N7" s="108"/>
      <c r="O7" s="108"/>
      <c r="P7" s="108"/>
      <c r="Q7" s="108"/>
      <c r="R7" s="108"/>
      <c r="S7" s="108"/>
      <c r="T7" s="108"/>
      <c r="U7" s="108"/>
      <c r="V7" s="108"/>
      <c r="W7" s="108"/>
      <c r="X7" s="108"/>
      <c r="Y7" s="108"/>
      <c r="Z7" s="108"/>
    </row>
    <row r="8" ht="15.75" customHeight="1">
      <c r="A8" s="108"/>
      <c r="B8" s="108"/>
      <c r="C8" s="108"/>
      <c r="D8" s="108"/>
      <c r="E8" s="108"/>
      <c r="F8" s="108"/>
      <c r="G8" s="108"/>
      <c r="H8" s="108"/>
      <c r="I8" s="108"/>
      <c r="J8" s="108"/>
      <c r="K8" s="108"/>
      <c r="L8" s="108"/>
      <c r="M8" s="108"/>
      <c r="N8" s="108"/>
      <c r="O8" s="108"/>
      <c r="P8" s="108"/>
      <c r="Q8" s="108"/>
      <c r="R8" s="108"/>
      <c r="S8" s="108"/>
      <c r="T8" s="108"/>
      <c r="U8" s="108"/>
      <c r="V8" s="108"/>
      <c r="W8" s="108"/>
      <c r="X8" s="108"/>
      <c r="Y8" s="108"/>
      <c r="Z8" s="108"/>
    </row>
    <row r="9" ht="15.75" customHeight="1">
      <c r="A9" s="108"/>
      <c r="B9" s="108"/>
      <c r="C9" s="108"/>
      <c r="D9" s="108"/>
      <c r="E9" s="108"/>
      <c r="F9" s="108"/>
      <c r="G9" s="108"/>
      <c r="H9" s="108"/>
      <c r="I9" s="108"/>
      <c r="J9" s="108"/>
      <c r="K9" s="108"/>
      <c r="L9" s="108"/>
      <c r="M9" s="108"/>
      <c r="N9" s="108"/>
      <c r="O9" s="108"/>
      <c r="P9" s="108"/>
      <c r="Q9" s="108"/>
      <c r="R9" s="108"/>
      <c r="S9" s="108"/>
      <c r="T9" s="108"/>
      <c r="U9" s="108"/>
      <c r="V9" s="108"/>
      <c r="W9" s="108"/>
      <c r="X9" s="108"/>
      <c r="Y9" s="108"/>
      <c r="Z9" s="108"/>
    </row>
    <row r="10" ht="15.75" customHeight="1">
      <c r="A10" s="108"/>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row>
    <row r="11" ht="15.75" customHeight="1">
      <c r="A11" s="108"/>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row>
    <row r="12" ht="15.75" customHeight="1">
      <c r="A12" s="109" t="s">
        <v>97</v>
      </c>
      <c r="B12" s="109" t="s">
        <v>98</v>
      </c>
      <c r="C12" s="109" t="s">
        <v>99</v>
      </c>
      <c r="D12" s="109" t="s">
        <v>100</v>
      </c>
      <c r="E12" s="110" t="s">
        <v>101</v>
      </c>
      <c r="F12" s="109" t="s">
        <v>102</v>
      </c>
      <c r="G12" s="109" t="s">
        <v>103</v>
      </c>
      <c r="H12" s="109" t="s">
        <v>104</v>
      </c>
      <c r="I12" s="108"/>
      <c r="J12" s="108"/>
      <c r="K12" s="108"/>
      <c r="L12" s="108"/>
      <c r="M12" s="108"/>
      <c r="N12" s="108"/>
      <c r="O12" s="108"/>
      <c r="P12" s="108"/>
      <c r="Q12" s="108"/>
      <c r="R12" s="108"/>
      <c r="S12" s="108"/>
      <c r="T12" s="108"/>
      <c r="U12" s="108"/>
      <c r="V12" s="108"/>
      <c r="W12" s="108"/>
      <c r="X12" s="108"/>
      <c r="Y12" s="108"/>
      <c r="Z12" s="108"/>
    </row>
    <row r="13" ht="15.75" customHeight="1">
      <c r="A13" s="110" t="s">
        <v>105</v>
      </c>
      <c r="B13" s="110">
        <v>734.0</v>
      </c>
      <c r="C13" s="110" t="s">
        <v>106</v>
      </c>
      <c r="D13" s="110">
        <v>69.0</v>
      </c>
      <c r="E13" s="110" t="s">
        <v>105</v>
      </c>
      <c r="F13" s="110">
        <v>804.0</v>
      </c>
      <c r="G13" s="110">
        <v>12.0</v>
      </c>
      <c r="H13" s="110">
        <v>24.0</v>
      </c>
      <c r="I13" s="108"/>
      <c r="J13" s="108"/>
      <c r="K13" s="108"/>
      <c r="L13" s="108"/>
      <c r="M13" s="108"/>
      <c r="N13" s="108"/>
      <c r="O13" s="108"/>
      <c r="P13" s="108"/>
      <c r="Q13" s="108"/>
      <c r="R13" s="108"/>
      <c r="S13" s="108"/>
      <c r="T13" s="108"/>
      <c r="U13" s="108"/>
      <c r="V13" s="108"/>
      <c r="W13" s="108"/>
      <c r="X13" s="108"/>
      <c r="Y13" s="108"/>
      <c r="Z13" s="108"/>
    </row>
    <row r="14" ht="15.75" customHeight="1">
      <c r="A14" s="110" t="s">
        <v>107</v>
      </c>
      <c r="B14" s="110">
        <v>795.0</v>
      </c>
      <c r="C14" s="110" t="s">
        <v>108</v>
      </c>
      <c r="D14" s="110" t="str">
        <f>ifs(LEFT(C14,2)="16","79",LEFT(C14,2)="26","69",LEFT(C14,2)="36","58")</f>
        <v>79</v>
      </c>
      <c r="E14" s="110" t="s">
        <v>109</v>
      </c>
      <c r="F14" s="110">
        <v>804.0</v>
      </c>
      <c r="G14" s="110">
        <v>12.0</v>
      </c>
      <c r="H14" s="110">
        <v>24.0</v>
      </c>
      <c r="I14" s="108"/>
      <c r="J14" s="108"/>
      <c r="K14" s="108"/>
      <c r="L14" s="108"/>
      <c r="M14" s="108"/>
      <c r="N14" s="108"/>
      <c r="O14" s="108"/>
      <c r="P14" s="108"/>
      <c r="Q14" s="108"/>
      <c r="R14" s="108"/>
      <c r="S14" s="108"/>
      <c r="T14" s="108"/>
      <c r="U14" s="108"/>
      <c r="V14" s="108"/>
      <c r="W14" s="108"/>
      <c r="X14" s="108"/>
      <c r="Y14" s="108"/>
      <c r="Z14" s="108"/>
    </row>
    <row r="15" ht="15.75" customHeight="1">
      <c r="A15" s="111" t="s">
        <v>110</v>
      </c>
      <c r="B15" s="111">
        <v>677.0</v>
      </c>
      <c r="C15" s="110"/>
      <c r="D15" s="111">
        <v>29.0</v>
      </c>
      <c r="E15" s="111" t="s">
        <v>110</v>
      </c>
      <c r="F15" s="111">
        <v>402.0</v>
      </c>
      <c r="G15" s="111">
        <v>9.0</v>
      </c>
      <c r="H15" s="111">
        <v>12.0</v>
      </c>
      <c r="I15" s="108"/>
      <c r="J15" s="108"/>
      <c r="K15" s="108"/>
      <c r="L15" s="108"/>
      <c r="M15" s="108"/>
      <c r="N15" s="108"/>
      <c r="O15" s="108"/>
      <c r="P15" s="108"/>
      <c r="Q15" s="108"/>
      <c r="R15" s="108"/>
      <c r="S15" s="108"/>
      <c r="T15" s="108"/>
      <c r="U15" s="108"/>
      <c r="V15" s="108"/>
      <c r="W15" s="108"/>
      <c r="X15" s="108"/>
      <c r="Y15" s="108"/>
      <c r="Z15" s="108"/>
    </row>
    <row r="16" ht="15.75" customHeight="1">
      <c r="A16" s="110" t="s">
        <v>111</v>
      </c>
      <c r="B16" s="110">
        <v>749.0</v>
      </c>
      <c r="C16" s="110" t="s">
        <v>112</v>
      </c>
      <c r="D16" s="110" t="str">
        <f>ifs(LEFT(C16,2)="16","79",LEFT(C16,2)="26","69",LEFT(C16,2)="36","58")</f>
        <v>79</v>
      </c>
      <c r="E16" s="110" t="s">
        <v>113</v>
      </c>
      <c r="F16" s="110">
        <v>1005.0</v>
      </c>
      <c r="G16" s="110">
        <v>15.0</v>
      </c>
      <c r="H16" s="112">
        <f>G16*2</f>
        <v>30</v>
      </c>
      <c r="I16" s="108"/>
      <c r="J16" s="108"/>
      <c r="K16" s="108"/>
      <c r="L16" s="108"/>
      <c r="M16" s="108"/>
      <c r="N16" s="108"/>
      <c r="O16" s="108"/>
      <c r="P16" s="108"/>
      <c r="Q16" s="108"/>
      <c r="R16" s="108"/>
      <c r="S16" s="108"/>
      <c r="T16" s="108"/>
      <c r="U16" s="108"/>
      <c r="V16" s="108"/>
      <c r="W16" s="108"/>
      <c r="X16" s="108"/>
      <c r="Y16" s="108"/>
      <c r="Z16" s="108"/>
    </row>
    <row r="17" ht="15.75" customHeight="1">
      <c r="A17" s="110" t="s">
        <v>114</v>
      </c>
      <c r="B17" s="110">
        <v>536.0</v>
      </c>
      <c r="C17" s="110" t="s">
        <v>115</v>
      </c>
      <c r="D17" s="110">
        <v>58.0</v>
      </c>
      <c r="E17" s="110" t="s">
        <v>116</v>
      </c>
      <c r="F17" s="110">
        <v>402.0</v>
      </c>
      <c r="G17" s="110">
        <v>6.0</v>
      </c>
      <c r="H17" s="110">
        <v>12.0</v>
      </c>
      <c r="I17" s="108"/>
      <c r="J17" s="108"/>
      <c r="K17" s="108"/>
      <c r="L17" s="108"/>
      <c r="M17" s="108"/>
      <c r="N17" s="108"/>
      <c r="O17" s="108"/>
      <c r="P17" s="108"/>
      <c r="Q17" s="108"/>
      <c r="R17" s="108"/>
      <c r="S17" s="108"/>
      <c r="T17" s="108"/>
      <c r="U17" s="108"/>
      <c r="V17" s="108"/>
      <c r="W17" s="108"/>
      <c r="X17" s="108"/>
      <c r="Y17" s="108"/>
      <c r="Z17" s="108"/>
    </row>
    <row r="18" ht="15.75" customHeight="1">
      <c r="A18" s="110" t="s">
        <v>117</v>
      </c>
      <c r="B18" s="110">
        <v>711.0</v>
      </c>
      <c r="C18" s="110" t="s">
        <v>118</v>
      </c>
      <c r="D18" s="110">
        <v>79.0</v>
      </c>
      <c r="E18" s="110" t="s">
        <v>119</v>
      </c>
      <c r="F18" s="110">
        <v>804.0</v>
      </c>
      <c r="G18" s="110">
        <v>12.0</v>
      </c>
      <c r="H18" s="112">
        <v>24.0</v>
      </c>
      <c r="I18" s="108"/>
      <c r="J18" s="108"/>
      <c r="K18" s="108"/>
      <c r="L18" s="108"/>
      <c r="M18" s="108"/>
      <c r="N18" s="108"/>
      <c r="O18" s="108"/>
      <c r="P18" s="108"/>
      <c r="Q18" s="108"/>
      <c r="R18" s="108"/>
      <c r="S18" s="108"/>
      <c r="T18" s="108"/>
      <c r="U18" s="108"/>
      <c r="V18" s="108"/>
      <c r="W18" s="108"/>
      <c r="X18" s="108"/>
      <c r="Y18" s="108"/>
      <c r="Z18" s="108"/>
    </row>
    <row r="19" ht="15.75" customHeight="1">
      <c r="A19" s="110" t="s">
        <v>120</v>
      </c>
      <c r="B19" s="110">
        <v>592.0</v>
      </c>
      <c r="C19" s="112" t="s">
        <v>121</v>
      </c>
      <c r="D19" s="110" t="str">
        <f t="shared" ref="D19:D20" si="1">ifs(LEFT(C19,2)="16","79",LEFT(C19,2)="26","69",LEFT(C19,2)="36","58")</f>
        <v>69</v>
      </c>
      <c r="E19" s="110" t="s">
        <v>10</v>
      </c>
      <c r="F19" s="110">
        <v>605.0</v>
      </c>
      <c r="G19" s="110">
        <v>9.0</v>
      </c>
      <c r="H19" s="112">
        <v>18.0</v>
      </c>
      <c r="I19" s="108"/>
      <c r="J19" s="108"/>
      <c r="K19" s="108"/>
      <c r="L19" s="108"/>
      <c r="M19" s="108"/>
      <c r="N19" s="108"/>
      <c r="O19" s="108"/>
      <c r="P19" s="108"/>
      <c r="Q19" s="108"/>
      <c r="R19" s="108"/>
      <c r="S19" s="108"/>
      <c r="T19" s="108"/>
      <c r="U19" s="108"/>
      <c r="V19" s="108"/>
      <c r="W19" s="108"/>
      <c r="X19" s="108"/>
      <c r="Y19" s="108"/>
      <c r="Z19" s="108"/>
    </row>
    <row r="20" ht="15.75" customHeight="1">
      <c r="A20" s="113" t="s">
        <v>122</v>
      </c>
      <c r="B20" s="110">
        <v>746.0</v>
      </c>
      <c r="C20" s="112" t="s">
        <v>123</v>
      </c>
      <c r="D20" s="110" t="str">
        <f t="shared" si="1"/>
        <v>69</v>
      </c>
      <c r="E20" s="110" t="s">
        <v>124</v>
      </c>
      <c r="F20" s="110">
        <v>804.0</v>
      </c>
      <c r="G20" s="110">
        <v>12.0</v>
      </c>
      <c r="H20" s="110">
        <f>G20*2</f>
        <v>24</v>
      </c>
      <c r="I20" s="108"/>
      <c r="J20" s="108"/>
      <c r="K20" s="108"/>
      <c r="L20" s="108"/>
      <c r="M20" s="108"/>
      <c r="N20" s="108"/>
      <c r="O20" s="108"/>
      <c r="P20" s="108"/>
      <c r="Q20" s="108"/>
      <c r="R20" s="108"/>
      <c r="S20" s="108"/>
      <c r="T20" s="108"/>
      <c r="U20" s="108"/>
      <c r="V20" s="108"/>
      <c r="W20" s="108"/>
      <c r="X20" s="108"/>
      <c r="Y20" s="108"/>
      <c r="Z20" s="108"/>
    </row>
    <row r="21" ht="15.75" customHeight="1">
      <c r="A21" s="113" t="s">
        <v>125</v>
      </c>
      <c r="B21" s="110">
        <v>336.0</v>
      </c>
      <c r="C21" s="110" t="s">
        <v>126</v>
      </c>
      <c r="D21" s="110">
        <v>69.0</v>
      </c>
      <c r="E21" s="110" t="s">
        <v>127</v>
      </c>
      <c r="F21" s="111">
        <v>804.0</v>
      </c>
      <c r="G21" s="111">
        <v>12.0</v>
      </c>
      <c r="H21" s="111">
        <v>24.0</v>
      </c>
      <c r="I21" s="108"/>
      <c r="J21" s="108"/>
      <c r="K21" s="108"/>
      <c r="L21" s="108"/>
      <c r="M21" s="108"/>
      <c r="N21" s="108"/>
      <c r="O21" s="108"/>
      <c r="P21" s="108"/>
      <c r="Q21" s="108"/>
      <c r="R21" s="108"/>
      <c r="S21" s="108"/>
      <c r="T21" s="108"/>
      <c r="U21" s="108"/>
      <c r="V21" s="108"/>
      <c r="W21" s="108"/>
      <c r="X21" s="108"/>
      <c r="Y21" s="108"/>
      <c r="Z21" s="108"/>
    </row>
    <row r="22" ht="15.75" customHeight="1">
      <c r="A22" s="113" t="s">
        <v>128</v>
      </c>
      <c r="B22" s="110">
        <v>780.0</v>
      </c>
      <c r="C22" s="112" t="s">
        <v>129</v>
      </c>
      <c r="D22" s="110">
        <v>58.0</v>
      </c>
      <c r="E22" s="110" t="s">
        <v>128</v>
      </c>
      <c r="F22" s="110">
        <v>402.0</v>
      </c>
      <c r="G22" s="110">
        <v>6.0</v>
      </c>
      <c r="H22" s="110">
        <v>12.0</v>
      </c>
      <c r="I22" s="108"/>
      <c r="J22" s="108"/>
      <c r="K22" s="108"/>
      <c r="L22" s="108"/>
      <c r="M22" s="108"/>
      <c r="N22" s="108"/>
      <c r="O22" s="108"/>
      <c r="P22" s="108"/>
      <c r="Q22" s="108"/>
      <c r="R22" s="108"/>
      <c r="S22" s="108"/>
      <c r="T22" s="108"/>
      <c r="U22" s="108"/>
      <c r="V22" s="108"/>
      <c r="W22" s="108"/>
      <c r="X22" s="108"/>
      <c r="Y22" s="108"/>
      <c r="Z22" s="108"/>
    </row>
    <row r="23" ht="15.75" customHeight="1">
      <c r="A23" s="110" t="s">
        <v>10</v>
      </c>
      <c r="B23" s="110">
        <v>324.0</v>
      </c>
      <c r="C23" s="110" t="s">
        <v>121</v>
      </c>
      <c r="D23" s="110" t="str">
        <f t="shared" ref="D23:D24" si="2">ifs(LEFT(C23,2)="16","79",LEFT(C23,2)="26","69",LEFT(C23,2)="36","58")</f>
        <v>69</v>
      </c>
      <c r="E23" s="110" t="s">
        <v>10</v>
      </c>
      <c r="F23" s="110">
        <v>804.0</v>
      </c>
      <c r="G23" s="110">
        <v>12.0</v>
      </c>
      <c r="H23" s="110">
        <v>24.0</v>
      </c>
      <c r="I23" s="108"/>
      <c r="J23" s="108"/>
      <c r="K23" s="108"/>
      <c r="L23" s="108"/>
      <c r="M23" s="108"/>
      <c r="N23" s="108"/>
      <c r="O23" s="108"/>
      <c r="P23" s="108"/>
      <c r="Q23" s="108"/>
      <c r="R23" s="108"/>
      <c r="S23" s="108"/>
      <c r="T23" s="108"/>
      <c r="U23" s="108"/>
      <c r="V23" s="108"/>
      <c r="W23" s="108"/>
      <c r="X23" s="108"/>
      <c r="Y23" s="108"/>
      <c r="Z23" s="108"/>
    </row>
    <row r="24" ht="15.75" customHeight="1">
      <c r="A24" s="110" t="s">
        <v>130</v>
      </c>
      <c r="B24" s="110">
        <v>793.0</v>
      </c>
      <c r="C24" s="110" t="s">
        <v>108</v>
      </c>
      <c r="D24" s="110" t="str">
        <f t="shared" si="2"/>
        <v>79</v>
      </c>
      <c r="E24" s="110" t="s">
        <v>109</v>
      </c>
      <c r="F24" s="110">
        <v>603.0</v>
      </c>
      <c r="G24" s="110">
        <v>9.0</v>
      </c>
      <c r="H24" s="112">
        <f>G24*2</f>
        <v>18</v>
      </c>
      <c r="I24" s="108"/>
      <c r="J24" s="108"/>
      <c r="K24" s="108"/>
      <c r="L24" s="108"/>
      <c r="M24" s="108"/>
      <c r="N24" s="108"/>
      <c r="O24" s="108"/>
      <c r="P24" s="108"/>
      <c r="Q24" s="108"/>
      <c r="R24" s="108"/>
      <c r="S24" s="108"/>
      <c r="T24" s="108"/>
      <c r="U24" s="108"/>
      <c r="V24" s="108"/>
      <c r="W24" s="108"/>
      <c r="X24" s="108"/>
      <c r="Y24" s="108"/>
      <c r="Z24" s="108"/>
    </row>
    <row r="25" ht="15.75" customHeight="1">
      <c r="A25" s="110" t="s">
        <v>131</v>
      </c>
      <c r="B25" s="110">
        <v>511.0</v>
      </c>
      <c r="C25" s="110" t="s">
        <v>132</v>
      </c>
      <c r="D25" s="110">
        <v>69.0</v>
      </c>
      <c r="E25" s="110" t="s">
        <v>133</v>
      </c>
      <c r="F25" s="110">
        <v>804.0</v>
      </c>
      <c r="G25" s="110">
        <v>12.0</v>
      </c>
      <c r="H25" s="112">
        <v>24.0</v>
      </c>
      <c r="I25" s="108"/>
      <c r="J25" s="108"/>
      <c r="K25" s="108"/>
      <c r="L25" s="108"/>
      <c r="M25" s="108"/>
      <c r="N25" s="108"/>
      <c r="O25" s="108"/>
      <c r="P25" s="108"/>
      <c r="Q25" s="108"/>
      <c r="R25" s="108"/>
      <c r="S25" s="108"/>
      <c r="T25" s="108"/>
      <c r="U25" s="108"/>
      <c r="V25" s="108"/>
      <c r="W25" s="108"/>
      <c r="X25" s="108"/>
      <c r="Y25" s="108"/>
      <c r="Z25" s="108"/>
    </row>
    <row r="26" ht="15.75" customHeight="1">
      <c r="A26" s="110" t="s">
        <v>134</v>
      </c>
      <c r="B26" s="110">
        <v>501.0</v>
      </c>
      <c r="C26" s="110" t="s">
        <v>132</v>
      </c>
      <c r="D26" s="110">
        <v>69.0</v>
      </c>
      <c r="E26" s="110" t="s">
        <v>133</v>
      </c>
      <c r="F26" s="110">
        <v>804.0</v>
      </c>
      <c r="G26" s="110">
        <v>12.0</v>
      </c>
      <c r="H26" s="112">
        <v>24.0</v>
      </c>
      <c r="I26" s="108"/>
      <c r="J26" s="108"/>
      <c r="K26" s="108"/>
      <c r="L26" s="108"/>
      <c r="M26" s="108"/>
      <c r="N26" s="108"/>
      <c r="O26" s="108"/>
      <c r="P26" s="108"/>
      <c r="Q26" s="108"/>
      <c r="R26" s="108"/>
      <c r="S26" s="108"/>
      <c r="T26" s="108"/>
      <c r="U26" s="108"/>
      <c r="V26" s="108"/>
      <c r="W26" s="108"/>
      <c r="X26" s="108"/>
      <c r="Y26" s="108"/>
      <c r="Z26" s="108"/>
    </row>
    <row r="27" ht="15.75" customHeight="1">
      <c r="A27" s="110" t="s">
        <v>135</v>
      </c>
      <c r="B27" s="110">
        <v>513.0</v>
      </c>
      <c r="C27" s="110" t="s">
        <v>132</v>
      </c>
      <c r="D27" s="110">
        <v>69.0</v>
      </c>
      <c r="E27" s="110" t="s">
        <v>133</v>
      </c>
      <c r="F27" s="110">
        <v>804.0</v>
      </c>
      <c r="G27" s="110">
        <v>12.0</v>
      </c>
      <c r="H27" s="112">
        <v>24.0</v>
      </c>
      <c r="I27" s="108"/>
      <c r="J27" s="108"/>
      <c r="K27" s="108"/>
      <c r="L27" s="108"/>
      <c r="M27" s="108"/>
      <c r="N27" s="108"/>
      <c r="O27" s="108"/>
      <c r="P27" s="108"/>
      <c r="Q27" s="108"/>
      <c r="R27" s="108"/>
      <c r="S27" s="108"/>
      <c r="T27" s="108"/>
      <c r="U27" s="108"/>
      <c r="V27" s="108"/>
      <c r="W27" s="108"/>
      <c r="X27" s="108"/>
      <c r="Y27" s="108"/>
      <c r="Z27" s="108"/>
    </row>
    <row r="28" ht="15.75" customHeight="1">
      <c r="A28" s="110" t="s">
        <v>136</v>
      </c>
      <c r="B28" s="110">
        <v>500.0</v>
      </c>
      <c r="C28" s="110" t="s">
        <v>132</v>
      </c>
      <c r="D28" s="110">
        <v>69.0</v>
      </c>
      <c r="E28" s="110" t="s">
        <v>133</v>
      </c>
      <c r="F28" s="110">
        <v>804.0</v>
      </c>
      <c r="G28" s="110">
        <v>12.0</v>
      </c>
      <c r="H28" s="112">
        <v>24.0</v>
      </c>
      <c r="I28" s="108"/>
      <c r="J28" s="108"/>
      <c r="K28" s="108"/>
      <c r="L28" s="108"/>
      <c r="M28" s="108"/>
      <c r="N28" s="108"/>
      <c r="O28" s="108"/>
      <c r="P28" s="108"/>
      <c r="Q28" s="108"/>
      <c r="R28" s="108"/>
      <c r="S28" s="108"/>
      <c r="T28" s="108"/>
      <c r="U28" s="108"/>
      <c r="V28" s="108"/>
      <c r="W28" s="108"/>
      <c r="X28" s="108"/>
      <c r="Y28" s="108"/>
      <c r="Z28" s="108"/>
    </row>
    <row r="29" ht="15.75" customHeight="1">
      <c r="A29" s="110" t="s">
        <v>137</v>
      </c>
      <c r="B29" s="110">
        <v>518.0</v>
      </c>
      <c r="C29" s="110" t="s">
        <v>132</v>
      </c>
      <c r="D29" s="110">
        <v>69.0</v>
      </c>
      <c r="E29" s="110" t="s">
        <v>133</v>
      </c>
      <c r="F29" s="110">
        <v>804.0</v>
      </c>
      <c r="G29" s="110">
        <v>12.0</v>
      </c>
      <c r="H29" s="112">
        <v>24.0</v>
      </c>
      <c r="I29" s="108"/>
      <c r="J29" s="108"/>
      <c r="K29" s="108"/>
      <c r="L29" s="108"/>
      <c r="M29" s="108"/>
      <c r="N29" s="108"/>
      <c r="O29" s="108"/>
      <c r="P29" s="108"/>
      <c r="Q29" s="108"/>
      <c r="R29" s="108"/>
      <c r="S29" s="108"/>
      <c r="T29" s="108"/>
      <c r="U29" s="108"/>
      <c r="V29" s="108"/>
      <c r="W29" s="108"/>
      <c r="X29" s="108"/>
      <c r="Y29" s="108"/>
      <c r="Z29" s="108"/>
    </row>
    <row r="30" ht="15.75" customHeight="1">
      <c r="A30" s="110" t="s">
        <v>138</v>
      </c>
      <c r="B30" s="110">
        <v>533.0</v>
      </c>
      <c r="C30" s="110" t="s">
        <v>112</v>
      </c>
      <c r="D30" s="110" t="str">
        <f>ifs(LEFT(C30,2)="16","79",LEFT(C30,2)="26","69",LEFT(C30,2)="36","58")</f>
        <v>79</v>
      </c>
      <c r="E30" s="110" t="s">
        <v>113</v>
      </c>
      <c r="F30" s="110">
        <v>420.0</v>
      </c>
      <c r="G30" s="110">
        <v>6.0</v>
      </c>
      <c r="H30" s="112">
        <v>12.0</v>
      </c>
      <c r="I30" s="108"/>
      <c r="J30" s="108"/>
      <c r="K30" s="108"/>
      <c r="L30" s="108"/>
      <c r="M30" s="108"/>
      <c r="N30" s="108"/>
      <c r="O30" s="108"/>
      <c r="P30" s="108"/>
      <c r="Q30" s="108"/>
      <c r="R30" s="108"/>
      <c r="S30" s="108"/>
      <c r="T30" s="108"/>
      <c r="U30" s="108"/>
      <c r="V30" s="108"/>
      <c r="W30" s="108"/>
      <c r="X30" s="108"/>
      <c r="Y30" s="108"/>
      <c r="Z30" s="108"/>
    </row>
    <row r="31" ht="15.75" customHeight="1">
      <c r="A31" s="110" t="s">
        <v>139</v>
      </c>
      <c r="B31" s="110">
        <v>516.0</v>
      </c>
      <c r="C31" s="110" t="s">
        <v>132</v>
      </c>
      <c r="D31" s="110">
        <v>69.0</v>
      </c>
      <c r="E31" s="110" t="s">
        <v>133</v>
      </c>
      <c r="F31" s="110">
        <v>804.0</v>
      </c>
      <c r="G31" s="110">
        <v>12.0</v>
      </c>
      <c r="H31" s="110">
        <v>24.0</v>
      </c>
      <c r="I31" s="108"/>
      <c r="J31" s="108"/>
      <c r="K31" s="108"/>
      <c r="L31" s="108"/>
      <c r="M31" s="108"/>
      <c r="N31" s="108"/>
      <c r="O31" s="108"/>
      <c r="P31" s="108"/>
      <c r="Q31" s="108"/>
      <c r="R31" s="108"/>
      <c r="S31" s="108"/>
      <c r="T31" s="108"/>
      <c r="U31" s="108"/>
      <c r="V31" s="108"/>
      <c r="W31" s="108"/>
      <c r="X31" s="108"/>
      <c r="Y31" s="108"/>
      <c r="Z31" s="108"/>
    </row>
    <row r="32" ht="15.75" customHeight="1">
      <c r="A32" s="110" t="s">
        <v>140</v>
      </c>
      <c r="B32" s="110">
        <v>512.0</v>
      </c>
      <c r="C32" s="110" t="s">
        <v>132</v>
      </c>
      <c r="D32" s="110">
        <v>69.0</v>
      </c>
      <c r="E32" s="110" t="s">
        <v>133</v>
      </c>
      <c r="F32" s="110">
        <v>804.0</v>
      </c>
      <c r="G32" s="110">
        <v>12.0</v>
      </c>
      <c r="H32" s="112">
        <v>24.0</v>
      </c>
      <c r="I32" s="108"/>
      <c r="J32" s="108"/>
      <c r="K32" s="108"/>
      <c r="L32" s="108"/>
      <c r="M32" s="108"/>
      <c r="N32" s="108"/>
      <c r="O32" s="108"/>
      <c r="P32" s="108"/>
      <c r="Q32" s="108"/>
      <c r="R32" s="108"/>
      <c r="S32" s="108"/>
      <c r="T32" s="108"/>
      <c r="U32" s="108"/>
      <c r="V32" s="108"/>
      <c r="W32" s="108"/>
      <c r="X32" s="108"/>
      <c r="Y32" s="108"/>
      <c r="Z32" s="108"/>
    </row>
    <row r="33" ht="15.75" customHeight="1">
      <c r="A33" s="110" t="s">
        <v>141</v>
      </c>
      <c r="B33" s="110">
        <v>556.0</v>
      </c>
      <c r="C33" s="110" t="s">
        <v>142</v>
      </c>
      <c r="D33" s="110">
        <v>58.0</v>
      </c>
      <c r="E33" s="110" t="s">
        <v>143</v>
      </c>
      <c r="F33" s="110">
        <v>402.0</v>
      </c>
      <c r="G33" s="110">
        <v>6.0</v>
      </c>
      <c r="H33" s="112">
        <v>12.0</v>
      </c>
      <c r="I33" s="108"/>
      <c r="J33" s="108"/>
      <c r="K33" s="108"/>
      <c r="L33" s="108"/>
      <c r="M33" s="108"/>
      <c r="N33" s="108"/>
      <c r="O33" s="108"/>
      <c r="P33" s="108"/>
      <c r="Q33" s="108"/>
      <c r="R33" s="108"/>
      <c r="S33" s="108"/>
      <c r="T33" s="108"/>
      <c r="U33" s="108"/>
      <c r="V33" s="108"/>
      <c r="W33" s="108"/>
      <c r="X33" s="108"/>
      <c r="Y33" s="108"/>
      <c r="Z33" s="108"/>
    </row>
    <row r="34" ht="15.75" customHeight="1">
      <c r="A34" s="110" t="s">
        <v>144</v>
      </c>
      <c r="B34" s="110">
        <v>595.0</v>
      </c>
      <c r="C34" s="110" t="s">
        <v>142</v>
      </c>
      <c r="D34" s="110">
        <v>58.0</v>
      </c>
      <c r="E34" s="110" t="s">
        <v>143</v>
      </c>
      <c r="F34" s="110">
        <v>603.0</v>
      </c>
      <c r="G34" s="110">
        <v>9.0</v>
      </c>
      <c r="H34" s="110">
        <v>18.0</v>
      </c>
      <c r="I34" s="108"/>
      <c r="J34" s="108"/>
      <c r="K34" s="108"/>
      <c r="L34" s="108"/>
      <c r="M34" s="108"/>
      <c r="N34" s="108"/>
      <c r="O34" s="108"/>
      <c r="P34" s="108"/>
      <c r="Q34" s="108"/>
      <c r="R34" s="108"/>
      <c r="S34" s="108"/>
      <c r="T34" s="108"/>
      <c r="U34" s="108"/>
      <c r="V34" s="108"/>
      <c r="W34" s="108"/>
      <c r="X34" s="108"/>
      <c r="Y34" s="108"/>
      <c r="Z34" s="108"/>
    </row>
    <row r="35" ht="15.75" customHeight="1">
      <c r="A35" s="110" t="s">
        <v>145</v>
      </c>
      <c r="B35" s="110">
        <v>594.0</v>
      </c>
      <c r="C35" s="110" t="s">
        <v>142</v>
      </c>
      <c r="D35" s="110">
        <v>58.0</v>
      </c>
      <c r="E35" s="110" t="s">
        <v>143</v>
      </c>
      <c r="F35" s="110">
        <v>603.0</v>
      </c>
      <c r="G35" s="110">
        <v>9.0</v>
      </c>
      <c r="H35" s="112">
        <v>18.0</v>
      </c>
      <c r="I35" s="108"/>
      <c r="J35" s="108"/>
      <c r="K35" s="108"/>
      <c r="L35" s="108"/>
      <c r="M35" s="108"/>
      <c r="N35" s="108"/>
      <c r="O35" s="108"/>
      <c r="P35" s="108"/>
      <c r="Q35" s="108"/>
      <c r="R35" s="108"/>
      <c r="S35" s="108"/>
      <c r="T35" s="108"/>
      <c r="U35" s="108"/>
      <c r="V35" s="108"/>
      <c r="W35" s="108"/>
      <c r="X35" s="108"/>
      <c r="Y35" s="108"/>
      <c r="Z35" s="108"/>
    </row>
    <row r="36" ht="15.75" customHeight="1">
      <c r="A36" s="110" t="s">
        <v>146</v>
      </c>
      <c r="B36" s="110">
        <v>709.0</v>
      </c>
      <c r="C36" s="110" t="s">
        <v>147</v>
      </c>
      <c r="D36" s="110">
        <v>29.0</v>
      </c>
      <c r="E36" s="110" t="s">
        <v>148</v>
      </c>
      <c r="F36" s="110">
        <v>804.0</v>
      </c>
      <c r="G36" s="110">
        <v>12.0</v>
      </c>
      <c r="H36" s="112">
        <v>24.0</v>
      </c>
      <c r="I36" s="108"/>
      <c r="J36" s="108"/>
      <c r="K36" s="108"/>
      <c r="L36" s="108"/>
      <c r="M36" s="108"/>
      <c r="N36" s="108"/>
      <c r="O36" s="108"/>
      <c r="P36" s="108"/>
      <c r="Q36" s="108"/>
      <c r="R36" s="108"/>
      <c r="S36" s="108"/>
      <c r="T36" s="108"/>
      <c r="U36" s="108"/>
      <c r="V36" s="108"/>
      <c r="W36" s="108"/>
      <c r="X36" s="108"/>
      <c r="Y36" s="108"/>
      <c r="Z36" s="108"/>
    </row>
    <row r="37" ht="15.75" customHeight="1">
      <c r="A37" s="110" t="s">
        <v>149</v>
      </c>
      <c r="B37" s="110">
        <v>509.0</v>
      </c>
      <c r="C37" s="110" t="s">
        <v>132</v>
      </c>
      <c r="D37" s="110">
        <v>69.0</v>
      </c>
      <c r="E37" s="110" t="s">
        <v>133</v>
      </c>
      <c r="F37" s="110">
        <v>804.0</v>
      </c>
      <c r="G37" s="110">
        <v>12.0</v>
      </c>
      <c r="H37" s="112">
        <v>24.0</v>
      </c>
      <c r="I37" s="108"/>
      <c r="J37" s="108"/>
      <c r="K37" s="108"/>
      <c r="L37" s="108"/>
      <c r="M37" s="108"/>
      <c r="N37" s="108"/>
      <c r="O37" s="108"/>
      <c r="P37" s="108"/>
      <c r="Q37" s="108"/>
      <c r="R37" s="108"/>
      <c r="S37" s="108"/>
      <c r="T37" s="108"/>
      <c r="U37" s="108"/>
      <c r="V37" s="108"/>
      <c r="W37" s="108"/>
      <c r="X37" s="108"/>
      <c r="Y37" s="108"/>
      <c r="Z37" s="108"/>
    </row>
    <row r="38" ht="15.75" customHeight="1">
      <c r="A38" s="110" t="s">
        <v>150</v>
      </c>
      <c r="B38" s="110">
        <v>708.0</v>
      </c>
      <c r="C38" s="110" t="s">
        <v>147</v>
      </c>
      <c r="D38" s="110" t="str">
        <f t="shared" ref="D38:D40" si="3">ifs(LEFT(C38,2)="16","79",LEFT(C38,2)="26","69",LEFT(C38,2)="36","58")</f>
        <v>69</v>
      </c>
      <c r="E38" s="110" t="s">
        <v>148</v>
      </c>
      <c r="F38" s="111">
        <v>603.0</v>
      </c>
      <c r="G38" s="111">
        <v>9.0</v>
      </c>
      <c r="H38" s="111">
        <v>18.0</v>
      </c>
      <c r="I38" s="108"/>
      <c r="J38" s="108"/>
      <c r="K38" s="108"/>
      <c r="L38" s="108"/>
      <c r="M38" s="108"/>
      <c r="N38" s="108"/>
      <c r="O38" s="108"/>
      <c r="P38" s="108"/>
      <c r="Q38" s="108"/>
      <c r="R38" s="108"/>
      <c r="S38" s="108"/>
      <c r="T38" s="108"/>
      <c r="U38" s="108"/>
      <c r="V38" s="108"/>
      <c r="W38" s="108"/>
      <c r="X38" s="108"/>
      <c r="Y38" s="108"/>
      <c r="Z38" s="108"/>
    </row>
    <row r="39" ht="15.75" customHeight="1">
      <c r="A39" s="110" t="s">
        <v>151</v>
      </c>
      <c r="B39" s="110">
        <v>794.0</v>
      </c>
      <c r="C39" s="110" t="s">
        <v>108</v>
      </c>
      <c r="D39" s="110" t="str">
        <f t="shared" si="3"/>
        <v>79</v>
      </c>
      <c r="E39" s="110" t="s">
        <v>109</v>
      </c>
      <c r="F39" s="110">
        <v>603.0</v>
      </c>
      <c r="G39" s="110">
        <v>6.0</v>
      </c>
      <c r="H39" s="112">
        <v>18.0</v>
      </c>
      <c r="I39" s="108"/>
      <c r="J39" s="108"/>
      <c r="K39" s="108"/>
      <c r="L39" s="108"/>
      <c r="M39" s="108"/>
      <c r="N39" s="108"/>
      <c r="O39" s="108"/>
      <c r="P39" s="108"/>
      <c r="Q39" s="108"/>
      <c r="R39" s="108"/>
      <c r="S39" s="108"/>
      <c r="T39" s="108"/>
      <c r="U39" s="108"/>
      <c r="V39" s="108"/>
      <c r="W39" s="108"/>
      <c r="X39" s="108"/>
      <c r="Y39" s="108"/>
      <c r="Z39" s="108"/>
    </row>
    <row r="40" ht="15.75" customHeight="1">
      <c r="A40" s="110" t="s">
        <v>152</v>
      </c>
      <c r="B40" s="110">
        <v>702.0</v>
      </c>
      <c r="C40" s="112" t="s">
        <v>153</v>
      </c>
      <c r="D40" s="110" t="str">
        <f t="shared" si="3"/>
        <v>79</v>
      </c>
      <c r="E40" s="110" t="s">
        <v>154</v>
      </c>
      <c r="F40" s="110">
        <v>804.0</v>
      </c>
      <c r="G40" s="110">
        <v>12.0</v>
      </c>
      <c r="H40" s="112">
        <f>G40*2</f>
        <v>24</v>
      </c>
      <c r="I40" s="108"/>
      <c r="J40" s="108"/>
      <c r="K40" s="108"/>
      <c r="L40" s="108"/>
      <c r="M40" s="108"/>
      <c r="N40" s="108"/>
      <c r="O40" s="108"/>
      <c r="P40" s="108"/>
      <c r="Q40" s="108"/>
      <c r="R40" s="108"/>
      <c r="S40" s="108"/>
      <c r="T40" s="108"/>
      <c r="U40" s="108"/>
      <c r="V40" s="108"/>
      <c r="W40" s="108"/>
      <c r="X40" s="108"/>
      <c r="Y40" s="108"/>
      <c r="Z40" s="108"/>
    </row>
    <row r="41" ht="15.75" customHeight="1">
      <c r="A41" s="111" t="s">
        <v>155</v>
      </c>
      <c r="B41" s="111">
        <v>524.0</v>
      </c>
      <c r="C41" s="111" t="s">
        <v>156</v>
      </c>
      <c r="D41" s="111">
        <v>79.0</v>
      </c>
      <c r="E41" s="111" t="s">
        <v>157</v>
      </c>
      <c r="F41" s="111">
        <v>1005.0</v>
      </c>
      <c r="G41" s="111">
        <v>17.0</v>
      </c>
      <c r="H41" s="111">
        <v>30.0</v>
      </c>
      <c r="I41" s="108"/>
      <c r="J41" s="108"/>
      <c r="K41" s="108"/>
      <c r="L41" s="108"/>
      <c r="M41" s="108"/>
      <c r="N41" s="108"/>
      <c r="O41" s="108"/>
      <c r="P41" s="108"/>
      <c r="Q41" s="108"/>
      <c r="R41" s="108"/>
      <c r="S41" s="108"/>
      <c r="T41" s="108"/>
      <c r="U41" s="108"/>
      <c r="V41" s="108"/>
      <c r="W41" s="108"/>
      <c r="X41" s="108"/>
      <c r="Y41" s="108"/>
      <c r="Z41" s="108"/>
    </row>
    <row r="42" ht="15.75" customHeight="1">
      <c r="A42" s="110" t="s">
        <v>158</v>
      </c>
      <c r="B42" s="110">
        <v>102.0</v>
      </c>
      <c r="C42" s="110">
        <v>1.3520024E7</v>
      </c>
      <c r="D42" s="110">
        <v>73.0</v>
      </c>
      <c r="E42" s="110" t="s">
        <v>159</v>
      </c>
      <c r="F42" s="110">
        <v>402.0</v>
      </c>
      <c r="G42" s="110">
        <v>6.0</v>
      </c>
      <c r="H42" s="112">
        <v>12.0</v>
      </c>
      <c r="I42" s="108"/>
      <c r="J42" s="108"/>
      <c r="K42" s="108"/>
      <c r="L42" s="108"/>
      <c r="M42" s="108"/>
      <c r="N42" s="108"/>
      <c r="O42" s="108"/>
      <c r="P42" s="108"/>
      <c r="Q42" s="108"/>
      <c r="R42" s="108"/>
      <c r="S42" s="108"/>
      <c r="T42" s="108"/>
      <c r="U42" s="108"/>
      <c r="V42" s="108"/>
      <c r="W42" s="108"/>
      <c r="X42" s="108"/>
      <c r="Y42" s="108"/>
      <c r="Z42" s="108"/>
    </row>
    <row r="43" ht="15.75" customHeight="1">
      <c r="A43" s="110" t="s">
        <v>160</v>
      </c>
      <c r="B43" s="110">
        <v>561.0</v>
      </c>
      <c r="C43" s="110" t="s">
        <v>161</v>
      </c>
      <c r="D43" s="110">
        <v>69.0</v>
      </c>
      <c r="E43" s="110" t="s">
        <v>162</v>
      </c>
      <c r="F43" s="110">
        <v>804.0</v>
      </c>
      <c r="G43" s="110">
        <v>12.0</v>
      </c>
      <c r="H43" s="110">
        <v>24.0</v>
      </c>
      <c r="I43" s="108"/>
      <c r="J43" s="108"/>
      <c r="K43" s="108"/>
      <c r="L43" s="108"/>
      <c r="M43" s="108"/>
      <c r="N43" s="108"/>
      <c r="O43" s="108"/>
      <c r="P43" s="108"/>
      <c r="Q43" s="108"/>
      <c r="R43" s="108"/>
      <c r="S43" s="108"/>
      <c r="T43" s="108"/>
      <c r="U43" s="108"/>
      <c r="V43" s="108"/>
      <c r="W43" s="108"/>
      <c r="X43" s="108"/>
      <c r="Y43" s="108"/>
      <c r="Z43" s="108"/>
    </row>
    <row r="44" ht="15.75" customHeight="1">
      <c r="A44" s="110" t="s">
        <v>163</v>
      </c>
      <c r="B44" s="110">
        <v>395.0</v>
      </c>
      <c r="C44" s="110" t="s">
        <v>164</v>
      </c>
      <c r="D44" s="110" t="str">
        <f>ifs(LEFT(C44,2)="16","79",LEFT(C44,2)="26","69",LEFT(C44,2)="36","58")</f>
        <v>58</v>
      </c>
      <c r="E44" s="110" t="s">
        <v>165</v>
      </c>
      <c r="F44" s="110">
        <v>402.0</v>
      </c>
      <c r="G44" s="110">
        <v>6.0</v>
      </c>
      <c r="H44" s="110">
        <f>G44*2</f>
        <v>12</v>
      </c>
      <c r="I44" s="108"/>
      <c r="J44" s="108"/>
      <c r="K44" s="108"/>
      <c r="L44" s="108"/>
      <c r="M44" s="108"/>
      <c r="N44" s="108"/>
      <c r="O44" s="108"/>
      <c r="P44" s="108"/>
      <c r="Q44" s="108"/>
      <c r="R44" s="108"/>
      <c r="S44" s="108"/>
      <c r="T44" s="108"/>
      <c r="U44" s="108"/>
      <c r="V44" s="108"/>
      <c r="W44" s="108"/>
      <c r="X44" s="108"/>
      <c r="Y44" s="108"/>
      <c r="Z44" s="108"/>
    </row>
    <row r="45" ht="15.75" customHeight="1">
      <c r="A45" s="110" t="s">
        <v>166</v>
      </c>
      <c r="B45" s="110">
        <v>542.0</v>
      </c>
      <c r="C45" s="110" t="s">
        <v>142</v>
      </c>
      <c r="D45" s="110">
        <v>58.0</v>
      </c>
      <c r="E45" s="110" t="s">
        <v>143</v>
      </c>
      <c r="F45" s="110">
        <v>603.0</v>
      </c>
      <c r="G45" s="110">
        <v>9.0</v>
      </c>
      <c r="H45" s="110">
        <v>18.0</v>
      </c>
      <c r="I45" s="108"/>
      <c r="J45" s="108"/>
      <c r="K45" s="108"/>
      <c r="L45" s="108"/>
      <c r="M45" s="108"/>
      <c r="N45" s="108"/>
      <c r="O45" s="108"/>
      <c r="P45" s="108"/>
      <c r="Q45" s="108"/>
      <c r="R45" s="108"/>
      <c r="S45" s="108"/>
      <c r="T45" s="108"/>
      <c r="U45" s="108"/>
      <c r="V45" s="108"/>
      <c r="W45" s="108"/>
      <c r="X45" s="108"/>
      <c r="Y45" s="108"/>
      <c r="Z45" s="108"/>
    </row>
    <row r="46" ht="15.75" customHeight="1">
      <c r="A46" s="110" t="s">
        <v>167</v>
      </c>
      <c r="B46" s="110">
        <v>778.0</v>
      </c>
      <c r="C46" s="110" t="s">
        <v>168</v>
      </c>
      <c r="D46" s="110">
        <v>69.0</v>
      </c>
      <c r="E46" s="110" t="s">
        <v>167</v>
      </c>
      <c r="F46" s="110">
        <v>804.0</v>
      </c>
      <c r="G46" s="110">
        <v>12.0</v>
      </c>
      <c r="H46" s="112">
        <v>24.0</v>
      </c>
      <c r="I46" s="108"/>
      <c r="J46" s="108"/>
      <c r="K46" s="108"/>
      <c r="L46" s="108"/>
      <c r="M46" s="108"/>
      <c r="N46" s="108"/>
      <c r="O46" s="108"/>
      <c r="P46" s="108"/>
      <c r="Q46" s="108"/>
      <c r="R46" s="108"/>
      <c r="S46" s="108"/>
      <c r="T46" s="108"/>
      <c r="U46" s="108"/>
      <c r="V46" s="108"/>
      <c r="W46" s="108"/>
      <c r="X46" s="108"/>
      <c r="Y46" s="108"/>
      <c r="Z46" s="108"/>
    </row>
    <row r="47" ht="15.75" customHeight="1">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row>
    <row r="48" ht="15.75" customHeight="1">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row>
    <row r="49" ht="15.75" customHeight="1">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row>
    <row r="50" ht="15.75" customHeight="1">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row>
    <row r="51" ht="15.75" customHeight="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row>
    <row r="52" ht="15.75" customHeight="1">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ht="15.75" customHeight="1">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row>
    <row r="54" ht="15.75" customHeight="1">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ht="15.75" customHeight="1">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ht="15.75" customHeight="1">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ht="15.75" customHeight="1">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ht="15.75" customHeight="1">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ht="15.75" customHeight="1">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ht="15.75" customHeight="1">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ht="15.75" customHeight="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ht="15.75" customHeight="1">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ht="15.75" customHeight="1">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ht="15.75" customHeigh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ht="15.75" customHeight="1">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ht="15.75" customHeight="1">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ht="15.75" customHeight="1">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ht="15.75" customHeight="1">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ht="15.75" customHeight="1">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ht="15.75" customHeight="1">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ht="15.75" customHeight="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ht="15.75" customHeight="1">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ht="15.75" customHeight="1">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ht="15.75" customHeight="1">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ht="15.75" customHeight="1">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ht="15.75" customHeight="1">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ht="15.75" customHeight="1">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ht="15.75" customHeight="1">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ht="15.75" customHeight="1">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ht="15.75" customHeight="1">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ht="15.75" customHeight="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ht="15.75" customHeight="1">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ht="15.75" customHeight="1">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ht="15.75" customHeight="1">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ht="15.75" customHeight="1">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ht="15.75" customHeight="1">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ht="15.75" customHeight="1">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ht="15.75" customHeight="1">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ht="15.75" customHeight="1">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ht="15.75" customHeight="1">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ht="15.75" customHeight="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ht="15.75" customHeight="1">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ht="15.75" customHeight="1">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ht="15.75" customHeight="1">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ht="15.75" customHeight="1">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ht="15.75" customHeight="1">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ht="15.75" customHeight="1">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ht="15.75" customHeight="1">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ht="15.75" customHeight="1">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ht="15.75" customHeight="1">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ht="15.75" customHeight="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ht="15.75" customHeight="1">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ht="15.75" customHeight="1">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ht="15.75" customHeight="1">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ht="15.75" customHeight="1">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ht="15.75" customHeight="1">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ht="15.75" customHeight="1">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ht="15.75" customHeight="1">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ht="15.75" customHeight="1">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ht="15.75" customHeight="1">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ht="15.75" customHeight="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ht="15.75" customHeight="1">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ht="15.75" customHeight="1">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ht="15.75" customHeight="1">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ht="15.75" customHeight="1">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ht="15.75" customHeight="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ht="15.75" customHeight="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ht="15.75" customHeight="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ht="15.75" customHeight="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ht="15.75" customHeight="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ht="15.75" customHeight="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ht="15.75" customHeight="1">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ht="15.75" customHeight="1">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ht="15.75" customHeight="1">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ht="15.75" customHeight="1">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ht="15.75" customHeight="1">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ht="15.75" customHeight="1">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ht="15.75" customHeight="1">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ht="15.75" customHeight="1">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ht="15.75" customHeight="1">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ht="15.75" customHeight="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ht="15.75" customHeight="1">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ht="15.75" customHeight="1">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ht="15.75" customHeight="1">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ht="15.75" customHeight="1">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ht="15.75" customHeight="1">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ht="15.75" customHeight="1">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ht="15.75" customHeight="1">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ht="15.75" customHeight="1">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ht="15.75" customHeight="1">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ht="15.75" customHeight="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ht="15.75" customHeight="1">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ht="15.75" customHeight="1">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ht="15.75" customHeight="1">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ht="15.75" customHeight="1">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ht="15.75" customHeight="1">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ht="15.75" customHeight="1">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ht="15.75" customHeight="1">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ht="15.75" customHeight="1">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ht="15.75" customHeight="1">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ht="15.75" customHeight="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ht="15.75" customHeight="1">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ht="15.75" customHeight="1">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ht="15.75" customHeight="1">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ht="15.75" customHeight="1">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ht="15.75" customHeight="1">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ht="15.75" customHeight="1">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ht="15.75" customHeight="1">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ht="15.75" customHeight="1">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ht="15.75" customHeight="1">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ht="15.75" customHeight="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ht="15.75" customHeight="1">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ht="15.75" customHeight="1">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ht="15.75" customHeight="1">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ht="15.75" customHeight="1">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ht="15.75" customHeight="1">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ht="15.75" customHeight="1">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ht="15.75" customHeight="1">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ht="15.75" customHeight="1">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ht="15.75" customHeight="1">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ht="15.75" customHeight="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ht="15.75" customHeight="1">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ht="15.75" customHeight="1">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ht="15.75" customHeight="1">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ht="15.75" customHeight="1">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ht="15.75" customHeight="1">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ht="15.75" customHeight="1">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ht="15.75" customHeight="1">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ht="15.75" customHeight="1">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ht="15.75" customHeight="1">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ht="15.75" customHeight="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ht="15.75" customHeight="1">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ht="15.75" customHeight="1">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ht="15.75" customHeight="1">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ht="15.75" customHeight="1">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ht="15.75" customHeight="1">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ht="15.75" customHeight="1">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ht="15.75" customHeight="1">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ht="15.75" customHeight="1">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ht="15.75" customHeight="1">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ht="15.75" customHeight="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ht="15.75" customHeight="1">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ht="15.75" customHeight="1">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ht="15.75" customHeight="1">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ht="15.75" customHeight="1">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ht="15.75" customHeight="1">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ht="15.75" customHeight="1">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ht="15.75" customHeight="1">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ht="15.75" customHeight="1">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ht="15.75" customHeight="1">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ht="15.75" customHeight="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ht="15.75" customHeight="1">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ht="15.75" customHeight="1">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ht="15.75" customHeight="1">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ht="15.75" customHeight="1">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ht="15.75" customHeight="1">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ht="15.75" customHeight="1">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ht="15.75" customHeight="1">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ht="15.75" customHeight="1">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ht="15.75" customHeight="1">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ht="15.75" customHeight="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ht="15.75" customHeight="1">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ht="15.75" customHeight="1">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ht="15.75" customHeight="1">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ht="15.75" customHeight="1">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ht="15.75" customHeight="1">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ht="15.75" customHeight="1">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ht="15.75" customHeight="1">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ht="15.75" customHeight="1">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ht="15.75" customHeight="1">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ht="15.75" customHeight="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ht="15.75" customHeight="1">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ht="15.75" customHeight="1">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ht="15.75" customHeight="1">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ht="15.75" customHeight="1">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ht="15.75" customHeight="1">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ht="15.75" customHeight="1">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ht="15.75" customHeight="1">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ht="15.75" customHeight="1">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ht="15.75" customHeight="1">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ht="15.75" customHeight="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ht="15.75" customHeight="1">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ht="15.75" customHeight="1">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ht="15.75" customHeight="1">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ht="15.75" customHeight="1">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ht="15.75" customHeight="1">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ht="15.75" customHeight="1">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ht="15.75" customHeight="1">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ht="15.75" customHeight="1">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ht="15.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ht="15.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ht="15.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ht="15.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ht="15.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ht="15.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ht="15.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ht="15.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ht="15.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ht="15.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ht="15.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ht="15.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ht="15.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ht="15.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ht="15.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ht="15.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ht="15.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ht="15.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ht="15.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ht="15.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ht="15.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ht="15.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ht="15.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ht="15.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ht="15.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ht="15.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ht="15.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ht="15.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ht="15.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ht="15.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ht="15.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ht="15.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ht="15.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ht="15.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ht="15.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ht="15.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ht="15.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ht="15.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ht="15.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ht="15.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ht="15.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ht="15.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ht="15.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ht="15.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ht="15.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ht="15.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ht="15.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ht="15.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ht="15.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ht="15.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ht="15.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ht="15.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ht="15.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ht="15.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ht="15.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ht="15.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ht="15.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ht="15.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ht="15.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ht="15.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ht="15.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ht="15.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ht="15.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ht="15.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ht="15.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ht="15.75" customHeight="1">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ht="15.75" customHeight="1">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ht="15.75" customHeight="1">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ht="15.75" customHeight="1">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ht="15.75" customHeight="1">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ht="15.75" customHeight="1">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ht="15.75" customHeight="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ht="15.75" customHeight="1">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ht="15.75" customHeight="1">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ht="15.75" customHeight="1">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ht="15.75" customHeight="1">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ht="15.75" customHeight="1">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ht="15.75" customHeight="1">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ht="15.75" customHeight="1">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ht="15.75" customHeight="1">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ht="15.75" customHeight="1">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ht="15.75" customHeight="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ht="15.75" customHeight="1">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ht="15.75" customHeight="1">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ht="15.75" customHeight="1">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ht="15.75" customHeight="1">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ht="15.75" customHeight="1">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ht="15.75" customHeight="1">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ht="15.75" customHeight="1">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ht="15.75" customHeight="1">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ht="15.75" customHeight="1">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ht="15.75" customHeight="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ht="15.75" customHeight="1">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ht="15.75" customHeight="1">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ht="15.75" customHeight="1">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ht="15.75" customHeight="1">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ht="15.75" customHeight="1">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ht="15.75" customHeight="1">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ht="15.75" customHeight="1">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ht="15.75" customHeight="1">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ht="15.75" customHeight="1">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ht="15.75" customHeight="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ht="15.75" customHeight="1">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ht="15.75" customHeight="1">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ht="15.75" customHeight="1">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ht="15.75" customHeight="1">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ht="15.75" customHeight="1">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ht="15.75" customHeight="1">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ht="15.75" customHeight="1">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ht="15.75" customHeight="1">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ht="15.75" customHeight="1">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ht="15.75" customHeight="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ht="15.75" customHeight="1">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ht="15.75" customHeight="1">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ht="15.75" customHeight="1">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ht="15.75" customHeight="1">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ht="15.75" customHeight="1">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ht="15.75" customHeight="1">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ht="15.75" customHeight="1">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ht="15.75" customHeight="1">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ht="15.75" customHeight="1">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ht="15.75" customHeight="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ht="15.75" customHeight="1">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ht="15.75" customHeight="1">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ht="15.75" customHeight="1">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ht="15.75" customHeight="1">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ht="15.75" customHeight="1">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ht="15.75" customHeight="1">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ht="15.75" customHeight="1">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ht="15.75" customHeight="1">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ht="15.75" customHeight="1">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ht="15.75" customHeight="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ht="15.75" customHeight="1">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ht="15.75" customHeight="1">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ht="15.75" customHeight="1">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ht="15.75" customHeight="1">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ht="15.75" customHeight="1">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ht="15.75" customHeight="1">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ht="15.75" customHeight="1">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ht="15.75" customHeight="1">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ht="15.75" customHeight="1">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ht="15.75" customHeight="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ht="15.75" customHeight="1">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ht="15.75" customHeight="1">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ht="15.75" customHeight="1">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ht="15.75" customHeight="1">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ht="15.75" customHeight="1">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ht="15.75" customHeight="1">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ht="15.75" customHeight="1">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ht="15.75" customHeight="1">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ht="15.75" customHeight="1">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ht="15.75" customHeight="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ht="15.75" customHeight="1">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ht="15.75" customHeight="1">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ht="15.75" customHeight="1">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ht="15.75" customHeight="1">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ht="15.75" customHeight="1">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ht="15.75" customHeight="1">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ht="15.75" customHeight="1">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ht="15.75" customHeight="1">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ht="15.75" customHeight="1">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ht="15.75" customHeight="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ht="15.75" customHeight="1">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ht="15.75" customHeight="1">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ht="15.75" customHeight="1">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ht="15.75" customHeight="1">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ht="15.75" customHeight="1">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ht="15.75" customHeight="1">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ht="15.75" customHeight="1">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ht="15.75" customHeight="1">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ht="15.75" customHeight="1">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ht="15.75" customHeight="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ht="15.75" customHeight="1">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ht="15.75" customHeight="1">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ht="15.75" customHeight="1">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ht="15.75" customHeight="1">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ht="15.75" customHeight="1">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ht="15.75" customHeight="1">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ht="15.75" customHeight="1">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ht="15.75" customHeight="1">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ht="15.75" customHeight="1">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ht="15.75" customHeight="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ht="15.75" customHeight="1">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ht="15.75" customHeight="1">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ht="15.75" customHeight="1">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ht="15.75" customHeight="1">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ht="15.75" customHeight="1">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ht="15.75" customHeight="1">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ht="15.75" customHeight="1">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ht="15.75" customHeight="1">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ht="15.75" customHeight="1">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ht="15.75" customHeight="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ht="15.75" customHeight="1">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ht="15.75" customHeight="1">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ht="15.75" customHeight="1">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ht="15.75" customHeight="1">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ht="15.75" customHeight="1">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ht="15.75" customHeight="1">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ht="15.75" customHeight="1">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ht="15.75" customHeight="1">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ht="15.75" customHeight="1">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ht="15.75" customHeight="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ht="15.75" customHeight="1">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ht="15.75" customHeight="1">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ht="15.75" customHeight="1">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ht="15.75" customHeight="1">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ht="15.75" customHeight="1">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ht="15.75" customHeight="1">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ht="15.75" customHeight="1">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ht="15.75" customHeight="1">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ht="15.75" customHeight="1">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ht="15.75" customHeight="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ht="15.75" customHeight="1">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ht="15.75" customHeight="1">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ht="15.75" customHeight="1">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ht="15.75" customHeight="1">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ht="15.75" customHeight="1">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ht="15.75" customHeight="1">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ht="15.75" customHeight="1">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ht="15.75" customHeight="1">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ht="15.75" customHeight="1">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ht="15.75" customHeight="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ht="15.75" customHeight="1">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ht="15.75" customHeight="1">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ht="15.75" customHeight="1">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ht="15.75" customHeight="1">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ht="15.75" customHeight="1">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ht="15.75" customHeight="1">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ht="15.75" customHeight="1">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ht="15.75" customHeight="1">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ht="15.75" customHeight="1">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ht="15.75" customHeight="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ht="15.75" customHeight="1">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ht="15.75" customHeight="1">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ht="15.75" customHeight="1">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ht="15.75" customHeight="1">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ht="15.75" customHeight="1">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ht="15.75" customHeight="1">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ht="15.75" customHeight="1">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ht="15.75" customHeight="1">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ht="15.75" customHeight="1">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ht="15.75" customHeight="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ht="15.75" customHeight="1">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ht="15.75" customHeight="1">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ht="15.75" customHeight="1">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ht="15.75" customHeight="1">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ht="15.75" customHeight="1">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ht="15.75" customHeight="1">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ht="15.75" customHeight="1">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ht="15.75" customHeight="1">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ht="15.75" customHeight="1">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ht="15.75" customHeight="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ht="15.75" customHeight="1">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ht="15.75" customHeight="1">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ht="15.75" customHeight="1">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ht="15.75" customHeight="1">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ht="15.75" customHeight="1">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ht="15.75" customHeight="1">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ht="15.75" customHeight="1">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ht="15.75" customHeight="1">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ht="15.75" customHeight="1">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ht="15.75" customHeight="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ht="15.75" customHeight="1">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ht="15.75" customHeight="1">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ht="15.75" customHeight="1">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ht="15.75" customHeight="1">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ht="15.75" customHeight="1">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ht="15.75" customHeight="1">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ht="15.75" customHeight="1">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ht="15.75" customHeight="1">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ht="15.75" customHeight="1">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ht="15.75" customHeight="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ht="15.75" customHeight="1">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ht="15.75" customHeight="1">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ht="15.75" customHeight="1">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ht="15.75" customHeight="1">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ht="15.75" customHeight="1">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ht="15.75" customHeight="1">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ht="15.75" customHeight="1">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ht="15.75" customHeight="1">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ht="15.75" customHeight="1">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ht="15.75" customHeight="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ht="15.75" customHeight="1">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ht="15.75" customHeight="1">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ht="15.75" customHeight="1">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ht="15.75" customHeight="1">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ht="15.75" customHeight="1">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ht="15.75" customHeight="1">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ht="15.75" customHeight="1">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ht="15.75" customHeight="1">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ht="15.75" customHeight="1">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ht="15.75" customHeight="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ht="15.75" customHeight="1">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ht="15.75" customHeight="1">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ht="15.75" customHeight="1">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ht="15.75" customHeight="1">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ht="15.75" customHeight="1">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ht="15.75" customHeight="1">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ht="15.75" customHeight="1">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ht="15.75" customHeight="1">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ht="15.75" customHeight="1">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ht="15.75" customHeight="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ht="15.75" customHeight="1">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ht="15.75" customHeight="1">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ht="15.75" customHeight="1">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ht="15.75" customHeight="1">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ht="15.75" customHeight="1">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ht="15.75" customHeight="1">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ht="15.75" customHeight="1">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ht="15.75" customHeight="1">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ht="15.75" customHeight="1">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ht="15.75" customHeight="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ht="15.75" customHeight="1">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ht="15.75" customHeight="1">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ht="15.75" customHeight="1">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ht="15.75" customHeight="1">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ht="15.75" customHeight="1">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ht="15.75" customHeight="1">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ht="15.75" customHeight="1">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ht="15.75" customHeight="1">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ht="15.75" customHeight="1">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ht="15.75" customHeight="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ht="15.75" customHeight="1">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ht="15.75" customHeight="1">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ht="15.75" customHeight="1">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ht="15.75" customHeight="1">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ht="15.75" customHeight="1">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ht="15.75" customHeight="1">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ht="15.75" customHeight="1">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ht="15.75" customHeight="1">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ht="15.75" customHeight="1">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ht="15.75" customHeight="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ht="15.75" customHeight="1">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ht="15.75" customHeight="1">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ht="15.75" customHeight="1">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ht="15.75" customHeight="1">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ht="15.75" customHeight="1">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ht="15.75" customHeight="1">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ht="15.75" customHeight="1">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ht="15.75" customHeight="1">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ht="15.75" customHeight="1">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ht="15.75" customHeight="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ht="15.75" customHeight="1">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ht="15.75" customHeight="1">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ht="15.75" customHeight="1">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ht="15.75" customHeight="1">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ht="15.75" customHeight="1">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ht="15.75" customHeight="1">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ht="15.75" customHeight="1">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ht="15.75" customHeight="1">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ht="15.75" customHeight="1">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ht="15.75" customHeight="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ht="15.75" customHeight="1">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ht="15.75" customHeight="1">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ht="15.75" customHeight="1">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ht="15.75" customHeight="1">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ht="15.75" customHeight="1">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ht="15.75" customHeight="1">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ht="15.75" customHeight="1">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ht="15.75" customHeight="1">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ht="15.75" customHeight="1">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ht="15.75" customHeight="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ht="15.75" customHeight="1">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ht="15.75" customHeight="1">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ht="15.75" customHeight="1">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ht="15.75" customHeight="1">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ht="15.75" customHeight="1">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ht="15.75" customHeight="1">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ht="15.75" customHeight="1">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ht="15.75" customHeight="1">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ht="15.75" customHeight="1">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ht="15.75" customHeight="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ht="15.75" customHeight="1">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ht="15.75" customHeight="1">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ht="15.75" customHeight="1">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ht="15.75" customHeight="1">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ht="15.75" customHeight="1">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ht="15.75" customHeight="1">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ht="15.75" customHeight="1">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ht="15.75" customHeight="1">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ht="15.75" customHeight="1">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ht="15.75" customHeight="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ht="15.75" customHeight="1">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ht="15.75" customHeight="1">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ht="15.75" customHeight="1">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ht="15.75" customHeight="1">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ht="15.75" customHeight="1">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ht="15.75" customHeight="1">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ht="15.75" customHeight="1">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ht="15.75" customHeight="1">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ht="15.75" customHeight="1">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ht="15.75" customHeight="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ht="15.75" customHeight="1">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ht="15.75" customHeight="1">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ht="15.75" customHeight="1">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ht="15.75" customHeight="1">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ht="15.75" customHeight="1">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ht="15.75" customHeight="1">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ht="15.75" customHeight="1">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ht="15.75" customHeight="1">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ht="15.75" customHeight="1">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ht="15.75" customHeight="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ht="15.75" customHeight="1">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ht="15.75" customHeight="1">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ht="15.75" customHeight="1">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ht="15.75" customHeight="1">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ht="15.75" customHeight="1">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ht="15.75" customHeight="1">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ht="15.75" customHeight="1">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ht="15.75" customHeight="1">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ht="15.75" customHeight="1">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ht="15.75" customHeight="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ht="15.75" customHeight="1">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ht="15.75" customHeight="1">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ht="15.75" customHeight="1">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ht="15.75" customHeight="1">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ht="15.75" customHeight="1">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ht="15.75" customHeight="1">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ht="15.75" customHeight="1">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ht="15.75" customHeight="1">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ht="15.75" customHeight="1">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ht="15.75" customHeight="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ht="15.75" customHeight="1">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ht="15.75" customHeight="1">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ht="15.75" customHeight="1">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ht="15.75" customHeight="1">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ht="15.75" customHeight="1">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ht="15.75" customHeight="1">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ht="15.75" customHeight="1">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ht="15.75" customHeight="1">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ht="15.75" customHeight="1">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ht="15.75" customHeight="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ht="15.75" customHeight="1">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ht="15.75" customHeight="1">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ht="15.75" customHeight="1">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ht="15.75" customHeight="1">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ht="15.75" customHeight="1">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ht="15.75" customHeight="1">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ht="15.75" customHeight="1">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ht="15.75" customHeight="1">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ht="15.75" customHeight="1">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ht="15.75" customHeight="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ht="15.75" customHeight="1">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ht="15.75" customHeight="1">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ht="15.75" customHeight="1">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ht="15.75" customHeight="1">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ht="15.75" customHeight="1">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ht="15.75" customHeight="1">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ht="15.75" customHeight="1">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ht="15.75" customHeight="1">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ht="15.75" customHeight="1">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ht="15.75" customHeight="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ht="15.75" customHeight="1">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ht="15.75" customHeight="1">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ht="15.75" customHeight="1">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ht="15.75" customHeight="1">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ht="15.75" customHeight="1">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ht="15.75" customHeight="1">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ht="15.75" customHeight="1">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ht="15.75" customHeight="1">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ht="15.75" customHeight="1">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ht="15.75" customHeight="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ht="15.75" customHeight="1">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ht="15.75" customHeight="1">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ht="15.75" customHeight="1">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ht="15.75" customHeight="1">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ht="15.75" customHeight="1">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ht="15.75" customHeight="1">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ht="15.75" customHeight="1">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ht="15.75" customHeight="1">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ht="15.75" customHeight="1">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ht="15.75" customHeight="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ht="15.75" customHeight="1">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ht="15.75" customHeight="1">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ht="15.75" customHeight="1">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ht="15.75" customHeight="1">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ht="15.75" customHeight="1">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ht="15.75" customHeight="1">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ht="15.75" customHeight="1">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ht="15.75" customHeight="1">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ht="15.75" customHeight="1">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ht="15.75" customHeight="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ht="15.75" customHeight="1">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ht="15.75" customHeight="1">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ht="15.75" customHeight="1">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ht="15.75" customHeight="1">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ht="15.75" customHeight="1">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ht="15.75" customHeight="1">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ht="15.75" customHeight="1">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ht="15.75" customHeight="1">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ht="15.75" customHeight="1">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ht="15.75" customHeight="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ht="15.75" customHeight="1">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ht="15.75" customHeight="1">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ht="15.75" customHeight="1">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ht="15.75" customHeight="1">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ht="15.75" customHeight="1">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ht="15.75" customHeight="1">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ht="15.75" customHeight="1">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ht="15.75" customHeight="1">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ht="15.75" customHeight="1">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ht="15.75" customHeight="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ht="15.75" customHeight="1">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ht="15.75" customHeight="1">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ht="15.75" customHeight="1">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ht="15.75" customHeight="1">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ht="15.75" customHeight="1">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ht="15.75" customHeight="1">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ht="15.75" customHeight="1">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ht="15.75" customHeight="1">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ht="15.75" customHeight="1">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ht="15.75" customHeight="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ht="15.75" customHeight="1">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ht="15.75" customHeight="1">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ht="15.75" customHeight="1">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ht="15.75" customHeight="1">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ht="15.75" customHeight="1">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ht="15.75" customHeight="1">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ht="15.75" customHeight="1">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ht="15.75" customHeight="1">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ht="15.75" customHeight="1">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ht="15.75" customHeight="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ht="15.75" customHeight="1">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ht="15.75" customHeight="1">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ht="15.75" customHeight="1">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ht="15.75" customHeight="1">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ht="15.75" customHeight="1">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ht="15.75" customHeight="1">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ht="15.75" customHeight="1">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ht="15.75" customHeight="1">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ht="15.75" customHeight="1">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ht="15.75" customHeight="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ht="15.75" customHeight="1">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ht="15.75" customHeight="1">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ht="15.75" customHeight="1">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ht="15.75" customHeight="1">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ht="15.75" customHeight="1">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ht="15.75" customHeight="1">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ht="15.75" customHeight="1">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ht="15.75" customHeight="1">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ht="15.75" customHeight="1">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ht="15.75" customHeight="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ht="15.75" customHeight="1">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ht="15.75" customHeight="1">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ht="15.75" customHeight="1">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ht="15.75" customHeight="1">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ht="15.75" customHeight="1">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ht="15.75" customHeight="1">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ht="15.75" customHeight="1">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ht="15.75" customHeight="1">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ht="15.75" customHeight="1">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ht="15.75" customHeight="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ht="15.75" customHeight="1">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ht="15.75" customHeight="1">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ht="15.75" customHeight="1">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ht="15.75" customHeight="1">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ht="15.75" customHeight="1">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ht="15.75" customHeight="1">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ht="15.75" customHeight="1">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ht="15.75" customHeight="1">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ht="15.75" customHeight="1">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ht="15.75" customHeight="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ht="15.75" customHeight="1">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ht="15.75" customHeight="1">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ht="15.75" customHeight="1">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ht="15.75" customHeight="1">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ht="15.75" customHeight="1">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ht="15.75" customHeight="1">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ht="15.75" customHeight="1">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ht="15.75" customHeight="1">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ht="15.75" customHeight="1">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ht="15.75" customHeight="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ht="15.75" customHeight="1">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ht="15.75" customHeight="1">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ht="15.75" customHeight="1">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ht="15.75" customHeight="1">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ht="15.75" customHeight="1">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ht="15.75" customHeight="1">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ht="15.75" customHeight="1">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ht="15.75" customHeight="1">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ht="15.75" customHeight="1">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ht="15.75" customHeight="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ht="15.75" customHeight="1">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ht="15.75" customHeight="1">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ht="15.75" customHeight="1">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ht="15.75" customHeight="1">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ht="15.75" customHeight="1">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ht="15.75" customHeight="1">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ht="15.75" customHeight="1">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ht="15.75" customHeight="1">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ht="15.75" customHeight="1">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ht="15.75" customHeight="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ht="15.75" customHeight="1">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ht="15.75" customHeight="1">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ht="15.75" customHeight="1">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ht="15.75" customHeight="1">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ht="15.75" customHeight="1">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ht="15.75" customHeight="1">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ht="15.75" customHeight="1">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ht="15.75" customHeight="1">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ht="15.75" customHeight="1">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ht="15.75" customHeight="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ht="15.75" customHeight="1">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ht="15.75" customHeight="1">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ht="15.75" customHeight="1">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ht="15.75" customHeight="1">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ht="15.75" customHeight="1">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ht="15.75" customHeight="1">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ht="15.75" customHeight="1">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ht="15.75" customHeight="1">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ht="15.75" customHeight="1">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ht="15.75" customHeight="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ht="15.75" customHeight="1">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ht="15.75" customHeight="1">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ht="15.75" customHeight="1">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ht="15.75" customHeight="1">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ht="15.75" customHeight="1">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ht="15.75" customHeight="1">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ht="15.75" customHeight="1">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ht="15.75" customHeight="1">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ht="15.75" customHeight="1">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ht="15.75" customHeight="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ht="15.75" customHeight="1">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ht="15.75" customHeight="1">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ht="15.75" customHeight="1">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ht="15.75" customHeight="1">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ht="15.75" customHeight="1">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ht="15.75" customHeight="1">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ht="15.75" customHeight="1">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ht="15.75" customHeight="1">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ht="15.75" customHeight="1">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ht="15.75" customHeight="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ht="15.75" customHeight="1">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ht="15.75" customHeight="1">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ht="15.75" customHeight="1">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ht="15.75" customHeight="1">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ht="15.75" customHeight="1">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ht="15.75" customHeight="1">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ht="15.75" customHeight="1">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ht="15.75" customHeight="1">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ht="15.75" customHeight="1">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ht="15.75" customHeight="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ht="15.75" customHeight="1">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ht="15.75" customHeight="1">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ht="15.75" customHeight="1">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ht="15.75" customHeight="1">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ht="15.75" customHeight="1">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ht="15.75" customHeight="1">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ht="15.75" customHeight="1">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ht="15.75" customHeight="1">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ht="15.75" customHeight="1">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ht="15.75" customHeight="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ht="15.75" customHeight="1">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ht="15.75" customHeight="1">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ht="15.75" customHeight="1">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ht="15.75" customHeight="1">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ht="15.75" customHeight="1">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ht="15.75" customHeight="1">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ht="15.75" customHeight="1">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ht="15.75" customHeight="1">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ht="15.75" customHeight="1">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ht="15.75" customHeight="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ht="15.75" customHeight="1">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ht="15.75" customHeight="1">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ht="15.75" customHeight="1">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ht="15.75" customHeight="1">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ht="15.75" customHeight="1">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ht="15.75" customHeight="1">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ht="15.75" customHeight="1">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ht="15.75" customHeight="1">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ht="15.75" customHeight="1">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ht="15.75" customHeight="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ht="15.75" customHeight="1">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ht="15.75" customHeight="1">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ht="15.75" customHeight="1">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ht="15.75" customHeight="1">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ht="15.75" customHeight="1">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ht="15.75" customHeight="1">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ht="15.75" customHeight="1">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ht="15.75" customHeight="1">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ht="15.75" customHeight="1">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ht="15.75" customHeight="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ht="15.75" customHeight="1">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ht="15.75" customHeight="1">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ht="15.75" customHeight="1">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ht="15.75" customHeight="1">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ht="15.75" customHeight="1">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ht="15.75" customHeight="1">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ht="15.75" customHeight="1">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ht="15.75" customHeight="1">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ht="15.75" customHeight="1">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ht="15.75" customHeight="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ht="15.75" customHeight="1">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ht="15.75" customHeight="1">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ht="15.75" customHeight="1">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ht="15.75" customHeight="1">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ht="15.75" customHeight="1">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ht="15.75" customHeight="1">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ht="15.75" customHeight="1">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ht="15.75" customHeight="1">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ht="15.75" customHeight="1">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ht="15.75" customHeight="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ht="15.75" customHeight="1">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ht="15.75" customHeight="1">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ht="15.75" customHeight="1">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ht="15.75" customHeight="1">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ht="15.75" customHeight="1">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ht="15.75" customHeight="1">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ht="15.75" customHeight="1">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ht="15.75" customHeight="1">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ht="15.75" customHeight="1">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ht="15.75" customHeight="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ht="15.75" customHeight="1">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ht="15.75" customHeight="1">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ht="15.75" customHeight="1">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ht="15.75" customHeight="1">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ht="15.75" customHeight="1">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ht="15.75" customHeight="1">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ht="15.75" customHeight="1">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ht="15.75" customHeight="1">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ht="15.75" customHeight="1">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ht="15.75" customHeight="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ht="15.75" customHeight="1">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ht="15.75" customHeight="1">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ht="15.75" customHeight="1">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ht="15.75" customHeight="1">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ht="15.75" customHeight="1">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ht="15.75" customHeight="1">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ht="15.75" customHeight="1">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ht="15.75" customHeight="1">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ht="15.75" customHeight="1">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ht="15.75" customHeight="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ht="15.75" customHeight="1">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ht="15.75" customHeight="1">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ht="15.75" customHeight="1">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ht="15.75" customHeight="1">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ht="15.75" customHeight="1">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ht="15.75" customHeight="1">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ht="15.75" customHeight="1">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ht="15.75" customHeight="1">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ht="15.75" customHeight="1">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ht="15.75" customHeight="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ht="15.75" customHeight="1">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ht="15.75" customHeight="1">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ht="15.75" customHeight="1">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ht="15.75" customHeight="1">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ht="15.75" customHeight="1">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ht="15.75" customHeight="1">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ht="15.75" customHeight="1">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ht="15.75" customHeight="1">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ht="15.75" customHeight="1">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ht="15.75" customHeight="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ht="15.75" customHeight="1">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ht="15.75" customHeight="1">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ht="15.75" customHeight="1">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ht="15.75" customHeight="1">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ht="15.75" customHeight="1">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ht="15.75" customHeight="1">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ht="15.75" customHeight="1">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ht="15.75" customHeight="1">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ht="15.75" customHeight="1">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row r="1001" ht="15.75" customHeight="1">
      <c r="A1001" s="108"/>
      <c r="B1001" s="108"/>
      <c r="C1001" s="108"/>
      <c r="D1001" s="108"/>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row>
  </sheetData>
  <printOptions/>
  <pageMargins bottom="0.75" footer="0.0" header="0.0" left="0.7" right="0.7" top="0.75"/>
  <pageSetup orientation="landscape"/>
  <drawing r:id="rId1"/>
</worksheet>
</file>