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/Desktop/PhD/Analysis/Results/Descriptives/"/>
    </mc:Choice>
  </mc:AlternateContent>
  <xr:revisionPtr revIDLastSave="0" documentId="13_ncr:1_{FB3C0138-4431-9A48-8EC1-14FE5D3FEB64}" xr6:coauthVersionLast="47" xr6:coauthVersionMax="47" xr10:uidLastSave="{00000000-0000-0000-0000-000000000000}"/>
  <bookViews>
    <workbookView xWindow="4580" yWindow="500" windowWidth="23260" windowHeight="16020" xr2:uid="{FFFA42E3-4837-3246-8F85-7A13A716DCC3}"/>
  </bookViews>
  <sheets>
    <sheet name="Sheet1" sheetId="1" r:id="rId1"/>
  </sheets>
  <definedNames>
    <definedName name="_xlnm._FilterDatabase" localSheetId="0" hidden="1">Sheet1!$A$1:$H$41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8" i="1"/>
  <c r="F39" i="1"/>
  <c r="F41" i="1"/>
  <c r="E40" i="1"/>
  <c r="F40" i="1" s="1"/>
  <c r="E38" i="1"/>
  <c r="G38" i="1" s="1"/>
  <c r="H38" i="1" s="1"/>
  <c r="E36" i="1"/>
  <c r="F36" i="1" s="1"/>
  <c r="E34" i="1"/>
  <c r="G34" i="1" s="1"/>
  <c r="H34" i="1" s="1"/>
  <c r="E32" i="1"/>
  <c r="F32" i="1" s="1"/>
  <c r="E30" i="1"/>
  <c r="F30" i="1" s="1"/>
  <c r="E28" i="1"/>
  <c r="F28" i="1" s="1"/>
  <c r="E26" i="1"/>
  <c r="F26" i="1" s="1"/>
  <c r="E24" i="1"/>
  <c r="F24" i="1" s="1"/>
  <c r="E22" i="1"/>
  <c r="G22" i="1" s="1"/>
  <c r="H22" i="1" s="1"/>
  <c r="E20" i="1"/>
  <c r="F20" i="1" s="1"/>
  <c r="E18" i="1"/>
  <c r="G18" i="1" s="1"/>
  <c r="H18" i="1" s="1"/>
  <c r="E16" i="1"/>
  <c r="F16" i="1" s="1"/>
  <c r="E14" i="1"/>
  <c r="F14" i="1" s="1"/>
  <c r="E12" i="1"/>
  <c r="F12" i="1" s="1"/>
  <c r="E10" i="1"/>
  <c r="F10" i="1" s="1"/>
  <c r="E8" i="1"/>
  <c r="G8" i="1" s="1"/>
  <c r="H8" i="1" s="1"/>
  <c r="E6" i="1"/>
  <c r="F6" i="1" s="1"/>
  <c r="E4" i="1"/>
  <c r="F4" i="1" s="1"/>
  <c r="E2" i="1"/>
  <c r="G2" i="1" s="1"/>
  <c r="H2" i="1" s="1"/>
  <c r="G40" i="1" l="1"/>
  <c r="H40" i="1" s="1"/>
  <c r="G32" i="1"/>
  <c r="H32" i="1" s="1"/>
  <c r="F22" i="1"/>
  <c r="F2" i="1"/>
  <c r="F8" i="1"/>
  <c r="G24" i="1"/>
  <c r="H24" i="1" s="1"/>
  <c r="G16" i="1"/>
  <c r="H16" i="1" s="1"/>
  <c r="F34" i="1"/>
  <c r="F18" i="1"/>
  <c r="G6" i="1"/>
  <c r="H6" i="1" s="1"/>
  <c r="G26" i="1"/>
  <c r="H26" i="1" s="1"/>
  <c r="G10" i="1"/>
  <c r="H10" i="1" s="1"/>
  <c r="G30" i="1"/>
  <c r="H30" i="1" s="1"/>
  <c r="G36" i="1"/>
  <c r="H36" i="1" s="1"/>
  <c r="G28" i="1"/>
  <c r="H28" i="1" s="1"/>
  <c r="G20" i="1"/>
  <c r="H20" i="1" s="1"/>
  <c r="G12" i="1"/>
  <c r="H12" i="1" s="1"/>
  <c r="G4" i="1"/>
  <c r="H4" i="1" s="1"/>
  <c r="G14" i="1"/>
  <c r="H14" i="1" s="1"/>
</calcChain>
</file>

<file path=xl/sharedStrings.xml><?xml version="1.0" encoding="utf-8"?>
<sst xmlns="http://schemas.openxmlformats.org/spreadsheetml/2006/main" count="88" uniqueCount="35">
  <si>
    <t>Total</t>
  </si>
  <si>
    <t>Percentage</t>
  </si>
  <si>
    <t>Yes</t>
  </si>
  <si>
    <t>No</t>
  </si>
  <si>
    <t>P Value</t>
  </si>
  <si>
    <t>Binomial Test</t>
  </si>
  <si>
    <t>Modality</t>
  </si>
  <si>
    <t>Silent-visual</t>
  </si>
  <si>
    <t>Tactile</t>
  </si>
  <si>
    <t>Audible</t>
  </si>
  <si>
    <t>Olfactory?</t>
  </si>
  <si>
    <t>Unknown</t>
  </si>
  <si>
    <t>Back-Towards</t>
  </si>
  <si>
    <t>Ear-Brush</t>
  </si>
  <si>
    <t>Ear-Flapping</t>
  </si>
  <si>
    <t>Ear-Slap</t>
  </si>
  <si>
    <t>Ear-Slight-Spread</t>
  </si>
  <si>
    <t>Ear-Spread</t>
  </si>
  <si>
    <t>Ears-Stiff</t>
  </si>
  <si>
    <t>Head-Raise</t>
  </si>
  <si>
    <t>Rump-Present</t>
  </si>
  <si>
    <t>Rubbing-Other</t>
  </si>
  <si>
    <t>Tail-on-Side</t>
  </si>
  <si>
    <t>Tail-Raise</t>
  </si>
  <si>
    <t>Tail-Stiff</t>
  </si>
  <si>
    <t>Tail-Touch</t>
  </si>
  <si>
    <t>Tail-Waggling</t>
  </si>
  <si>
    <t>Trunk-Reach</t>
  </si>
  <si>
    <t>Trunk-Reach_Touch_Unc</t>
  </si>
  <si>
    <t>Trunk-Shaking</t>
  </si>
  <si>
    <t>Trunk-Side-Swinging</t>
  </si>
  <si>
    <t>Trunk-Swinging</t>
  </si>
  <si>
    <t>Signaller Gaze</t>
  </si>
  <si>
    <t>Frequency</t>
  </si>
  <si>
    <t>Body act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</si>
</sst>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C83A-5E00-B744-9955-09F5EBBAE8B9}">
  <dimension ref="A1:H41"/>
  <sheetViews>
    <sheetView tabSelected="1" workbookViewId="0"/>
  </sheetViews>
  <sheetFormatPr baseColWidth="10" defaultRowHeight="16" x14ac:dyDescent="0.2"/>
  <cols>
    <col min="1" max="2" width="17" customWidth="1"/>
    <col min="6" max="8" width="10.83203125" style="2"/>
  </cols>
  <sheetData>
    <row r="1" spans="1:8" x14ac:dyDescent="0.2">
      <c r="A1" t="s">
        <v>34</v>
      </c>
      <c r="B1" t="s">
        <v>6</v>
      </c>
      <c r="C1" t="s">
        <v>32</v>
      </c>
      <c r="D1" t="s">
        <v>33</v>
      </c>
      <c r="E1" t="s">
        <v>0</v>
      </c>
      <c r="F1" s="2" t="s">
        <v>1</v>
      </c>
      <c r="G1" s="2" t="s">
        <v>5</v>
      </c>
      <c r="H1" s="2" t="s">
        <v>4</v>
      </c>
    </row>
    <row r="2" spans="1:8" x14ac:dyDescent="0.2">
      <c r="A2" t="s">
        <v>12</v>
      </c>
      <c r="B2" t="s">
        <v>7</v>
      </c>
      <c r="C2" t="s">
        <v>2</v>
      </c>
      <c r="D2">
        <v>15</v>
      </c>
      <c r="E2">
        <f>SUM(D2:D3)</f>
        <v>18</v>
      </c>
      <c r="F2" s="2">
        <f>D2/E2</f>
        <v>0.83333333333333337</v>
      </c>
      <c r="G2" s="2">
        <f>_xlfn.BINOM.DIST(D2,E2, 1/2, TRUE)</f>
        <v>0.9993438720703125</v>
      </c>
      <c r="H2" s="2">
        <f>1-G2</f>
        <v>6.561279296875E-4</v>
      </c>
    </row>
    <row r="3" spans="1:8" x14ac:dyDescent="0.2">
      <c r="C3" t="s">
        <v>3</v>
      </c>
      <c r="D3">
        <v>3</v>
      </c>
      <c r="E3">
        <v>18</v>
      </c>
      <c r="F3" s="2">
        <f t="shared" ref="F3:F41" si="0">D3/E3</f>
        <v>0.16666666666666666</v>
      </c>
    </row>
    <row r="4" spans="1:8" x14ac:dyDescent="0.2">
      <c r="A4" t="s">
        <v>13</v>
      </c>
      <c r="B4" t="s">
        <v>8</v>
      </c>
      <c r="C4" t="s">
        <v>2</v>
      </c>
      <c r="D4">
        <v>5</v>
      </c>
      <c r="E4">
        <f>SUM(D4)</f>
        <v>5</v>
      </c>
      <c r="F4" s="2">
        <f t="shared" si="0"/>
        <v>1</v>
      </c>
      <c r="G4" s="2">
        <f t="shared" ref="G4:G40" si="1">_xlfn.BINOM.DIST(D4,E4, 1/2, TRUE)</f>
        <v>1</v>
      </c>
      <c r="H4" s="2">
        <f t="shared" ref="H4:H40" si="2">1-G4</f>
        <v>0</v>
      </c>
    </row>
    <row r="5" spans="1:8" x14ac:dyDescent="0.2">
      <c r="C5" t="s">
        <v>3</v>
      </c>
      <c r="D5">
        <v>0</v>
      </c>
      <c r="E5">
        <v>0</v>
      </c>
      <c r="F5" s="2" t="e">
        <f t="shared" si="0"/>
        <v>#DIV/0!</v>
      </c>
    </row>
    <row r="6" spans="1:8" x14ac:dyDescent="0.2">
      <c r="A6" t="s">
        <v>14</v>
      </c>
      <c r="B6" t="s">
        <v>9</v>
      </c>
      <c r="C6" t="s">
        <v>2</v>
      </c>
      <c r="D6">
        <v>245</v>
      </c>
      <c r="E6">
        <f>SUM(D6:D7)</f>
        <v>270</v>
      </c>
      <c r="F6" s="2">
        <f t="shared" si="0"/>
        <v>0.90740740740740744</v>
      </c>
      <c r="G6" s="2">
        <f t="shared" si="1"/>
        <v>1</v>
      </c>
      <c r="H6" s="2">
        <f t="shared" si="2"/>
        <v>0</v>
      </c>
    </row>
    <row r="7" spans="1:8" x14ac:dyDescent="0.2">
      <c r="C7" t="s">
        <v>3</v>
      </c>
      <c r="D7">
        <v>25</v>
      </c>
      <c r="E7">
        <v>270</v>
      </c>
      <c r="F7" s="2">
        <f t="shared" si="0"/>
        <v>9.2592592592592587E-2</v>
      </c>
    </row>
    <row r="8" spans="1:8" x14ac:dyDescent="0.2">
      <c r="A8" t="s">
        <v>15</v>
      </c>
      <c r="B8" t="s">
        <v>9</v>
      </c>
      <c r="C8" t="s">
        <v>2</v>
      </c>
      <c r="D8">
        <v>13</v>
      </c>
      <c r="E8">
        <f>SUM(D8:D9)</f>
        <v>14</v>
      </c>
      <c r="F8" s="2">
        <f t="shared" si="0"/>
        <v>0.9285714285714286</v>
      </c>
      <c r="G8" s="2">
        <f t="shared" si="1"/>
        <v>0.99993896484375</v>
      </c>
      <c r="H8" s="2">
        <f t="shared" si="2"/>
        <v>6.103515625E-5</v>
      </c>
    </row>
    <row r="9" spans="1:8" x14ac:dyDescent="0.2">
      <c r="C9" t="s">
        <v>3</v>
      </c>
      <c r="D9">
        <v>1</v>
      </c>
      <c r="E9">
        <v>14</v>
      </c>
      <c r="F9" s="2">
        <f t="shared" si="0"/>
        <v>7.1428571428571425E-2</v>
      </c>
    </row>
    <row r="10" spans="1:8" x14ac:dyDescent="0.2">
      <c r="A10" t="s">
        <v>16</v>
      </c>
      <c r="B10" t="s">
        <v>7</v>
      </c>
      <c r="C10" t="s">
        <v>2</v>
      </c>
      <c r="D10">
        <v>55</v>
      </c>
      <c r="E10">
        <f>SUM(D10:D11)</f>
        <v>63</v>
      </c>
      <c r="F10" s="2">
        <f t="shared" si="0"/>
        <v>0.87301587301587302</v>
      </c>
      <c r="G10" s="2">
        <f t="shared" si="1"/>
        <v>0.99999999993181643</v>
      </c>
      <c r="H10" s="2">
        <f t="shared" si="2"/>
        <v>6.8183569901236751E-11</v>
      </c>
    </row>
    <row r="11" spans="1:8" x14ac:dyDescent="0.2">
      <c r="C11" t="s">
        <v>3</v>
      </c>
      <c r="D11">
        <v>8</v>
      </c>
      <c r="E11">
        <v>63</v>
      </c>
      <c r="F11" s="2">
        <f t="shared" si="0"/>
        <v>0.12698412698412698</v>
      </c>
    </row>
    <row r="12" spans="1:8" x14ac:dyDescent="0.2">
      <c r="A12" t="s">
        <v>17</v>
      </c>
      <c r="B12" t="s">
        <v>7</v>
      </c>
      <c r="C12" t="s">
        <v>2</v>
      </c>
      <c r="D12">
        <v>91</v>
      </c>
      <c r="E12">
        <f>SUM(D12:D13)</f>
        <v>99</v>
      </c>
      <c r="F12" s="2">
        <f t="shared" si="0"/>
        <v>0.91919191919191923</v>
      </c>
      <c r="G12" s="2">
        <f t="shared" si="1"/>
        <v>1</v>
      </c>
      <c r="H12" s="2">
        <f t="shared" si="2"/>
        <v>0</v>
      </c>
    </row>
    <row r="13" spans="1:8" x14ac:dyDescent="0.2">
      <c r="C13" t="s">
        <v>3</v>
      </c>
      <c r="D13">
        <v>8</v>
      </c>
      <c r="E13">
        <v>99</v>
      </c>
      <c r="F13" s="2">
        <f t="shared" si="0"/>
        <v>8.0808080808080815E-2</v>
      </c>
    </row>
    <row r="14" spans="1:8" x14ac:dyDescent="0.2">
      <c r="A14" t="s">
        <v>18</v>
      </c>
      <c r="B14" t="s">
        <v>7</v>
      </c>
      <c r="C14" t="s">
        <v>2</v>
      </c>
      <c r="D14">
        <v>135</v>
      </c>
      <c r="E14">
        <f>SUM(D14:D15)</f>
        <v>148</v>
      </c>
      <c r="F14" s="2">
        <f t="shared" si="0"/>
        <v>0.91216216216216217</v>
      </c>
      <c r="G14" s="2">
        <f t="shared" si="1"/>
        <v>1</v>
      </c>
      <c r="H14" s="2">
        <f t="shared" si="2"/>
        <v>0</v>
      </c>
    </row>
    <row r="15" spans="1:8" x14ac:dyDescent="0.2">
      <c r="C15" t="s">
        <v>3</v>
      </c>
      <c r="D15">
        <v>13</v>
      </c>
      <c r="E15">
        <v>148</v>
      </c>
      <c r="F15" s="2">
        <f t="shared" si="0"/>
        <v>8.7837837837837843E-2</v>
      </c>
    </row>
    <row r="16" spans="1:8" x14ac:dyDescent="0.2">
      <c r="A16" t="s">
        <v>19</v>
      </c>
      <c r="B16" t="s">
        <v>7</v>
      </c>
      <c r="C16" t="s">
        <v>2</v>
      </c>
      <c r="D16">
        <v>26</v>
      </c>
      <c r="E16">
        <f>SUM(D16:D17)</f>
        <v>29</v>
      </c>
      <c r="F16" s="2">
        <f t="shared" si="0"/>
        <v>0.89655172413793105</v>
      </c>
      <c r="G16" s="2">
        <f t="shared" si="1"/>
        <v>0.99999918788671494</v>
      </c>
      <c r="H16" s="2">
        <f t="shared" si="2"/>
        <v>8.1211328506469727E-7</v>
      </c>
    </row>
    <row r="17" spans="1:8" x14ac:dyDescent="0.2">
      <c r="C17" t="s">
        <v>3</v>
      </c>
      <c r="D17">
        <v>3</v>
      </c>
      <c r="E17">
        <v>29</v>
      </c>
      <c r="F17" s="2">
        <f t="shared" si="0"/>
        <v>0.10344827586206896</v>
      </c>
    </row>
    <row r="18" spans="1:8" x14ac:dyDescent="0.2">
      <c r="A18" t="s">
        <v>20</v>
      </c>
      <c r="B18" t="s">
        <v>7</v>
      </c>
      <c r="C18" t="s">
        <v>2</v>
      </c>
      <c r="D18">
        <v>15</v>
      </c>
      <c r="E18">
        <f>SUM(D18:D19)</f>
        <v>18</v>
      </c>
      <c r="F18" s="2">
        <f t="shared" si="0"/>
        <v>0.83333333333333337</v>
      </c>
      <c r="G18" s="2">
        <f t="shared" si="1"/>
        <v>0.9993438720703125</v>
      </c>
      <c r="H18" s="2">
        <f t="shared" si="2"/>
        <v>6.561279296875E-4</v>
      </c>
    </row>
    <row r="19" spans="1:8" x14ac:dyDescent="0.2">
      <c r="C19" t="s">
        <v>3</v>
      </c>
      <c r="D19">
        <v>3</v>
      </c>
      <c r="E19">
        <v>18</v>
      </c>
      <c r="F19" s="2">
        <f t="shared" si="0"/>
        <v>0.16666666666666666</v>
      </c>
    </row>
    <row r="20" spans="1:8" x14ac:dyDescent="0.2">
      <c r="A20" t="s">
        <v>21</v>
      </c>
      <c r="B20" t="s">
        <v>8</v>
      </c>
      <c r="C20" t="s">
        <v>2</v>
      </c>
      <c r="D20">
        <v>4</v>
      </c>
      <c r="E20">
        <f>SUM(D20)</f>
        <v>4</v>
      </c>
      <c r="F20" s="2">
        <f t="shared" si="0"/>
        <v>1</v>
      </c>
      <c r="G20" s="2">
        <f t="shared" si="1"/>
        <v>1</v>
      </c>
      <c r="H20" s="2">
        <f t="shared" si="2"/>
        <v>0</v>
      </c>
    </row>
    <row r="21" spans="1:8" x14ac:dyDescent="0.2">
      <c r="C21" t="s">
        <v>3</v>
      </c>
      <c r="D21">
        <v>0</v>
      </c>
      <c r="E21">
        <v>4</v>
      </c>
      <c r="F21" s="2">
        <f t="shared" si="0"/>
        <v>0</v>
      </c>
    </row>
    <row r="22" spans="1:8" x14ac:dyDescent="0.2">
      <c r="A22" t="s">
        <v>22</v>
      </c>
      <c r="B22" t="s">
        <v>10</v>
      </c>
      <c r="C22" t="s">
        <v>2</v>
      </c>
      <c r="D22">
        <v>41</v>
      </c>
      <c r="E22">
        <f>SUM(D22:D23)</f>
        <v>51</v>
      </c>
      <c r="F22" s="2">
        <f t="shared" si="0"/>
        <v>0.80392156862745101</v>
      </c>
      <c r="G22" s="2">
        <f t="shared" si="1"/>
        <v>0.99999830558602554</v>
      </c>
      <c r="H22" s="2">
        <f t="shared" si="2"/>
        <v>1.6944139744623499E-6</v>
      </c>
    </row>
    <row r="23" spans="1:8" x14ac:dyDescent="0.2">
      <c r="C23" t="s">
        <v>3</v>
      </c>
      <c r="D23">
        <v>10</v>
      </c>
      <c r="E23">
        <v>51</v>
      </c>
      <c r="F23" s="2">
        <f t="shared" si="0"/>
        <v>0.19607843137254902</v>
      </c>
    </row>
    <row r="24" spans="1:8" x14ac:dyDescent="0.2">
      <c r="A24" t="s">
        <v>23</v>
      </c>
      <c r="B24" t="s">
        <v>10</v>
      </c>
      <c r="C24" t="s">
        <v>2</v>
      </c>
      <c r="D24">
        <v>43</v>
      </c>
      <c r="E24">
        <f>SUM(D24:D25)</f>
        <v>47</v>
      </c>
      <c r="F24" s="2">
        <f t="shared" si="0"/>
        <v>0.91489361702127658</v>
      </c>
      <c r="G24" s="2">
        <f t="shared" si="1"/>
        <v>0.99999999987676347</v>
      </c>
      <c r="H24" s="2">
        <f t="shared" si="2"/>
        <v>1.2323653209023178E-10</v>
      </c>
    </row>
    <row r="25" spans="1:8" x14ac:dyDescent="0.2">
      <c r="C25" t="s">
        <v>3</v>
      </c>
      <c r="D25">
        <v>4</v>
      </c>
      <c r="E25">
        <v>47</v>
      </c>
      <c r="F25" s="2">
        <f t="shared" si="0"/>
        <v>8.5106382978723402E-2</v>
      </c>
    </row>
    <row r="26" spans="1:8" x14ac:dyDescent="0.2">
      <c r="A26" t="s">
        <v>24</v>
      </c>
      <c r="B26" t="s">
        <v>10</v>
      </c>
      <c r="C26" t="s">
        <v>2</v>
      </c>
      <c r="D26">
        <v>35</v>
      </c>
      <c r="E26">
        <f>SUM(D26:D27)</f>
        <v>40</v>
      </c>
      <c r="F26" s="2">
        <f t="shared" si="0"/>
        <v>0.875</v>
      </c>
      <c r="G26" s="2">
        <f t="shared" si="1"/>
        <v>0.9999999071487764</v>
      </c>
      <c r="H26" s="2">
        <f t="shared" si="2"/>
        <v>9.2851223598700017E-8</v>
      </c>
    </row>
    <row r="27" spans="1:8" x14ac:dyDescent="0.2">
      <c r="C27" t="s">
        <v>3</v>
      </c>
      <c r="D27">
        <v>5</v>
      </c>
      <c r="E27">
        <v>40</v>
      </c>
      <c r="F27" s="2">
        <f t="shared" si="0"/>
        <v>0.125</v>
      </c>
    </row>
    <row r="28" spans="1:8" x14ac:dyDescent="0.2">
      <c r="A28" t="s">
        <v>25</v>
      </c>
      <c r="B28" t="s">
        <v>8</v>
      </c>
      <c r="C28" t="s">
        <v>2</v>
      </c>
      <c r="D28">
        <v>4</v>
      </c>
      <c r="E28">
        <f>SUM(D28:D29)</f>
        <v>10</v>
      </c>
      <c r="F28" s="2">
        <f t="shared" si="0"/>
        <v>0.4</v>
      </c>
      <c r="G28" s="2">
        <f t="shared" si="1"/>
        <v>0.376953125</v>
      </c>
      <c r="H28" s="2">
        <f t="shared" si="2"/>
        <v>0.623046875</v>
      </c>
    </row>
    <row r="29" spans="1:8" x14ac:dyDescent="0.2">
      <c r="C29" t="s">
        <v>3</v>
      </c>
      <c r="D29">
        <v>6</v>
      </c>
      <c r="E29">
        <v>10</v>
      </c>
      <c r="F29" s="2">
        <f t="shared" si="0"/>
        <v>0.6</v>
      </c>
    </row>
    <row r="30" spans="1:8" x14ac:dyDescent="0.2">
      <c r="A30" t="s">
        <v>26</v>
      </c>
      <c r="B30" t="s">
        <v>10</v>
      </c>
      <c r="C30" t="s">
        <v>2</v>
      </c>
      <c r="D30">
        <v>90</v>
      </c>
      <c r="E30">
        <f>SUM(D30:D31)</f>
        <v>105</v>
      </c>
      <c r="F30" s="2">
        <f t="shared" si="0"/>
        <v>0.8571428571428571</v>
      </c>
      <c r="G30" s="2">
        <f t="shared" si="1"/>
        <v>0.99999999999999734</v>
      </c>
      <c r="H30" s="2">
        <f t="shared" si="2"/>
        <v>2.6645352591003757E-15</v>
      </c>
    </row>
    <row r="31" spans="1:8" x14ac:dyDescent="0.2">
      <c r="C31" t="s">
        <v>3</v>
      </c>
      <c r="D31">
        <v>15</v>
      </c>
      <c r="E31">
        <v>105</v>
      </c>
      <c r="F31" s="2">
        <f t="shared" si="0"/>
        <v>0.14285714285714285</v>
      </c>
    </row>
    <row r="32" spans="1:8" x14ac:dyDescent="0.2">
      <c r="A32" t="s">
        <v>27</v>
      </c>
      <c r="B32" t="s">
        <v>7</v>
      </c>
      <c r="C32" t="s">
        <v>2</v>
      </c>
      <c r="D32">
        <v>39</v>
      </c>
      <c r="E32">
        <f>SUM(D32:D33)</f>
        <v>40</v>
      </c>
      <c r="F32" s="2">
        <f t="shared" si="0"/>
        <v>0.97499999999999998</v>
      </c>
      <c r="G32" s="2">
        <f t="shared" si="1"/>
        <v>0.99999999999909051</v>
      </c>
      <c r="H32" s="2">
        <f t="shared" si="2"/>
        <v>9.0949470177292824E-13</v>
      </c>
    </row>
    <row r="33" spans="1:8" x14ac:dyDescent="0.2">
      <c r="A33" s="1"/>
      <c r="B33" s="1"/>
      <c r="C33" t="s">
        <v>3</v>
      </c>
      <c r="D33">
        <v>1</v>
      </c>
      <c r="E33">
        <v>40</v>
      </c>
      <c r="F33" s="2">
        <f t="shared" si="0"/>
        <v>2.5000000000000001E-2</v>
      </c>
    </row>
    <row r="34" spans="1:8" x14ac:dyDescent="0.2">
      <c r="A34" t="s">
        <v>28</v>
      </c>
      <c r="B34" t="s">
        <v>11</v>
      </c>
      <c r="C34" t="s">
        <v>2</v>
      </c>
      <c r="D34">
        <v>10</v>
      </c>
      <c r="E34">
        <f>SUM(D34:D35)</f>
        <v>10</v>
      </c>
      <c r="F34" s="2">
        <f t="shared" si="0"/>
        <v>1</v>
      </c>
      <c r="G34" s="2">
        <f t="shared" si="1"/>
        <v>1</v>
      </c>
      <c r="H34" s="2">
        <f t="shared" si="2"/>
        <v>0</v>
      </c>
    </row>
    <row r="35" spans="1:8" x14ac:dyDescent="0.2">
      <c r="C35" t="s">
        <v>3</v>
      </c>
      <c r="D35">
        <v>0</v>
      </c>
      <c r="E35">
        <v>10</v>
      </c>
      <c r="F35" s="2">
        <f t="shared" si="0"/>
        <v>0</v>
      </c>
    </row>
    <row r="36" spans="1:8" x14ac:dyDescent="0.2">
      <c r="A36" t="s">
        <v>29</v>
      </c>
      <c r="B36" t="s">
        <v>7</v>
      </c>
      <c r="C36" t="s">
        <v>2</v>
      </c>
      <c r="D36">
        <v>12</v>
      </c>
      <c r="E36">
        <f>SUM(D36:D37)</f>
        <v>15</v>
      </c>
      <c r="F36" s="2">
        <f t="shared" si="0"/>
        <v>0.8</v>
      </c>
      <c r="G36" s="2">
        <f t="shared" si="1"/>
        <v>0.996307373046875</v>
      </c>
      <c r="H36" s="2">
        <f t="shared" si="2"/>
        <v>3.692626953125E-3</v>
      </c>
    </row>
    <row r="37" spans="1:8" x14ac:dyDescent="0.2">
      <c r="C37" t="s">
        <v>3</v>
      </c>
      <c r="D37">
        <v>3</v>
      </c>
      <c r="E37">
        <v>15</v>
      </c>
      <c r="F37" s="2">
        <f t="shared" si="0"/>
        <v>0.2</v>
      </c>
    </row>
    <row r="38" spans="1:8" x14ac:dyDescent="0.2">
      <c r="A38" t="s">
        <v>30</v>
      </c>
      <c r="B38" t="s">
        <v>7</v>
      </c>
      <c r="C38" t="s">
        <v>2</v>
      </c>
      <c r="D38">
        <v>9</v>
      </c>
      <c r="E38">
        <f>SUM(D38:D39)</f>
        <v>10</v>
      </c>
      <c r="F38" s="2">
        <f t="shared" si="0"/>
        <v>0.9</v>
      </c>
      <c r="G38" s="2">
        <f t="shared" si="1"/>
        <v>0.9990234375</v>
      </c>
      <c r="H38" s="2">
        <f t="shared" si="2"/>
        <v>9.765625E-4</v>
      </c>
    </row>
    <row r="39" spans="1:8" x14ac:dyDescent="0.2">
      <c r="C39" t="s">
        <v>3</v>
      </c>
      <c r="D39">
        <v>1</v>
      </c>
      <c r="E39">
        <v>10</v>
      </c>
      <c r="F39" s="2">
        <f t="shared" si="0"/>
        <v>0.1</v>
      </c>
    </row>
    <row r="40" spans="1:8" x14ac:dyDescent="0.2">
      <c r="A40" t="s">
        <v>31</v>
      </c>
      <c r="B40" t="s">
        <v>7</v>
      </c>
      <c r="C40" t="s">
        <v>2</v>
      </c>
      <c r="D40">
        <v>10</v>
      </c>
      <c r="E40">
        <f>SUM(D40:D41)</f>
        <v>10</v>
      </c>
      <c r="F40" s="2">
        <f t="shared" si="0"/>
        <v>1</v>
      </c>
      <c r="G40" s="2">
        <f t="shared" si="1"/>
        <v>1</v>
      </c>
      <c r="H40" s="2">
        <f t="shared" si="2"/>
        <v>0</v>
      </c>
    </row>
    <row r="41" spans="1:8" x14ac:dyDescent="0.2">
      <c r="C41" t="s">
        <v>3</v>
      </c>
      <c r="D41">
        <v>0</v>
      </c>
      <c r="E41">
        <v>10</v>
      </c>
      <c r="F41" s="2">
        <f t="shared" si="0"/>
        <v>0</v>
      </c>
    </row>
  </sheetData>
  <autoFilter ref="A1:H41" xr:uid="{15CCC83A-5E00-B744-9955-09F5EBBAE8B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2023-03-28T12:13:45Z</dcterms:created>
  <dcterms:modified xsi:type="dcterms:W3CDTF">2023-04-05T14:12:51Z</dcterms:modified>
</cp:coreProperties>
</file>