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_Datos" sheetId="1" r:id="rId4"/>
    <sheet state="visible" name="2_Sistemas" sheetId="2" r:id="rId5"/>
    <sheet state="visible" name="3_Personal" sheetId="3" r:id="rId6"/>
    <sheet state="visible" name="Analisis_Promedio" sheetId="4" r:id="rId7"/>
    <sheet state="visible" name="Analisis_Factores" sheetId="5" r:id="rId8"/>
    <sheet state="visible" name="Fuente" sheetId="6" r:id="rId9"/>
  </sheets>
  <definedNames>
    <definedName name="Escala">Fuente!$B$2:$B$5</definedName>
    <definedName name="Valor_max">Fuente!$D$2:$D$5</definedName>
    <definedName name="Valor_min">Fuente!$C$2:$C$5</definedName>
  </definedNames>
  <calcPr/>
</workbook>
</file>

<file path=xl/sharedStrings.xml><?xml version="1.0" encoding="utf-8"?>
<sst xmlns="http://schemas.openxmlformats.org/spreadsheetml/2006/main" count="194" uniqueCount="138">
  <si>
    <t>Matriz de Análisis de Riesgo</t>
  </si>
  <si>
    <t>Probabilidad de Amenaza [1 = Insignificante, 2 = Baja,  3= Mediana, 4 = Alta]</t>
  </si>
  <si>
    <t>Datos e Información</t>
  </si>
  <si>
    <t>Clasificación</t>
  </si>
  <si>
    <t>Magnitud de Daño:
[1 = Insignificante
2 = Bajo
3 = Mediano
4 = Alto]</t>
  </si>
  <si>
    <t>Actos originados por la criminalidad común y motivación política</t>
  </si>
  <si>
    <t>Sucesos de origen físico</t>
  </si>
  <si>
    <t>Sucesos derivados de la impericia, negligencia de usuarios/as y decisiones institucionales</t>
  </si>
  <si>
    <t>Confidencial, Privado, Sensitivo</t>
  </si>
  <si>
    <t>Obligación por ley / Contrato / Convenio</t>
  </si>
  <si>
    <t>Costo de recuperación (tiempo, económico, material, imagen, emocional)</t>
  </si>
  <si>
    <t>Allanamiento (ilegal, legal)</t>
  </si>
  <si>
    <t>Persecución (civil, fiscal, penal)</t>
  </si>
  <si>
    <t>Orden de secuestro / Detención</t>
  </si>
  <si>
    <t>Sabotaje (ataque físico y electrónico)</t>
  </si>
  <si>
    <t>Daños por vandalismo</t>
  </si>
  <si>
    <t>Extorsión</t>
  </si>
  <si>
    <t>Fraude / Estafa</t>
  </si>
  <si>
    <t>Robo / Hurto (físico)</t>
  </si>
  <si>
    <t>Robo / Hurto de información electrónica</t>
  </si>
  <si>
    <t>Intrusión a Red interna</t>
  </si>
  <si>
    <t>Infiltración</t>
  </si>
  <si>
    <t>Virus / Ejecución no autorizado de programas</t>
  </si>
  <si>
    <t>Violación a derechos de autor</t>
  </si>
  <si>
    <t>Incendio</t>
  </si>
  <si>
    <t>Inundación / deslave</t>
  </si>
  <si>
    <t>Sismo</t>
  </si>
  <si>
    <t>Polvo</t>
  </si>
  <si>
    <t>Falta de ventilación</t>
  </si>
  <si>
    <t>Electromagnetismo</t>
  </si>
  <si>
    <t>Sobrecarga eléctrica</t>
  </si>
  <si>
    <t>Falla de corriente (apagones)</t>
  </si>
  <si>
    <t>Falla de sistema / Daño disco duro</t>
  </si>
  <si>
    <t>Falta de inducción, capacitación y sensibilización sobre riesgos</t>
  </si>
  <si>
    <t>Mal manejo de sistemas y herramientas</t>
  </si>
  <si>
    <t>Utilización de programas no autorizados / software 'pirateado'</t>
  </si>
  <si>
    <t>Falta de pruebas de software nuevo con datos productivos</t>
  </si>
  <si>
    <t>Perdida de datos</t>
  </si>
  <si>
    <t>Infección de sistemas a través de unidades portables sin escaneo</t>
  </si>
  <si>
    <t>Manejo inadecuado de datos críticos (codificar, borrar, etc.)</t>
  </si>
  <si>
    <t>Unidades portables con información sin cifrado</t>
  </si>
  <si>
    <t>Transmisión no cifrada de datos críticos</t>
  </si>
  <si>
    <t>Manejo inadecuado de contraseñas (inseguras, no cambiar, compartidas, BD centralizada)</t>
  </si>
  <si>
    <t>Compartir contraseñas o permisos a terceros no autorizados</t>
  </si>
  <si>
    <t>Transmisión de contraseñas por teléfono</t>
  </si>
  <si>
    <t>Exposición o extravío de equipo, unidades de almacenamiento, etc</t>
  </si>
  <si>
    <t>Sobrepasar autoridades</t>
  </si>
  <si>
    <t>Falta de definición de perfil, privilegios y restricciones del personal</t>
  </si>
  <si>
    <t>Falta de mantenimiento físico (proceso, repuestos e insumos)</t>
  </si>
  <si>
    <t>Falta de actualización de software (proceso y recursos)</t>
  </si>
  <si>
    <t>Fallas en permisos de usuarios (acceso a archivos)</t>
  </si>
  <si>
    <t>Acceso electrónico no autorizado a sistemas externos</t>
  </si>
  <si>
    <t>Acceso electrónico no autorizado a sistemas internos</t>
  </si>
  <si>
    <t>Red cableada expuesta para el acceso no autorizado</t>
  </si>
  <si>
    <t>Red inalámbrica expuesta al acceso no autorizado</t>
  </si>
  <si>
    <t>Dependencia a servicio técnico externo</t>
  </si>
  <si>
    <t>Falta de normas y reglas claras (no institucionalizar el estudio de los riesgos)</t>
  </si>
  <si>
    <t>Falta de mecanismos de verificación de normas y reglas / Análisis inadecuado de datos de control</t>
  </si>
  <si>
    <t>Ausencia de documentación</t>
  </si>
  <si>
    <t>Documentos institucionales (Proyectos, Planes, Evaluaciones, Informes, etc.)</t>
  </si>
  <si>
    <t>x</t>
  </si>
  <si>
    <t>Finanzas</t>
  </si>
  <si>
    <t>Servicios bancarios</t>
  </si>
  <si>
    <t>RR.HH</t>
  </si>
  <si>
    <t>Directorio de Contactos</t>
  </si>
  <si>
    <t>Productos institucionales (Investigaciones, Folletos, Fotos, etc.)</t>
  </si>
  <si>
    <t>Correo electrónico</t>
  </si>
  <si>
    <t>Bases de datos internos</t>
  </si>
  <si>
    <t>Bases de datos externos</t>
  </si>
  <si>
    <t>Bases de datos colaborativos</t>
  </si>
  <si>
    <t>Página Web interna (Intranet)</t>
  </si>
  <si>
    <t>Página Web externa</t>
  </si>
  <si>
    <t>Respaldos</t>
  </si>
  <si>
    <t>Infraestructura (Planes, Documentación, etc.)</t>
  </si>
  <si>
    <t>Informática (Planes, Documentación, etc.)</t>
  </si>
  <si>
    <t>Base de datos de Contraseñas</t>
  </si>
  <si>
    <t>Datos e información no institucionales</t>
  </si>
  <si>
    <t>Navegación en Internet</t>
  </si>
  <si>
    <t>Chat interno</t>
  </si>
  <si>
    <t>Chat externo</t>
  </si>
  <si>
    <t>Llamadas telefónicas internas</t>
  </si>
  <si>
    <t>Llamadas telefónicas externas</t>
  </si>
  <si>
    <t>Sistemas e Infraestructura</t>
  </si>
  <si>
    <t>Acceso exclusivo</t>
  </si>
  <si>
    <t>Acceso ilimitado</t>
  </si>
  <si>
    <t>Equipos de la red cableada (router, switch, etc.)</t>
  </si>
  <si>
    <t>Equipos de la red inalámbrica  (router, punto de acceso, etc.)</t>
  </si>
  <si>
    <t>Cortafuego</t>
  </si>
  <si>
    <t>Servidores</t>
  </si>
  <si>
    <t>Computadoras</t>
  </si>
  <si>
    <t>Portátiles</t>
  </si>
  <si>
    <t>Programas de administración (contabilidad, manejo de personal, etc.)</t>
  </si>
  <si>
    <t>Programas de manejo de proyectos</t>
  </si>
  <si>
    <t>Programas de producción de datos</t>
  </si>
  <si>
    <t>Programas de comunicación (correo electrónico, chat, llamadas telefónicas, etc.)</t>
  </si>
  <si>
    <t>Impresoras</t>
  </si>
  <si>
    <t>Memorias portátiles</t>
  </si>
  <si>
    <t>PBX (Sistema de telefonía convencional)</t>
  </si>
  <si>
    <t>Celulares</t>
  </si>
  <si>
    <t>Edificio (Oficinas, Recepción, Sala de espera, Sala de reunión, Bodega, etc.)</t>
  </si>
  <si>
    <t>Vehículos</t>
  </si>
  <si>
    <t>Personal</t>
  </si>
  <si>
    <t>Imagen pública de alto perfil, indispensable para funcionamiento institucional</t>
  </si>
  <si>
    <t>Perfil medio, experto en su área</t>
  </si>
  <si>
    <t>Perfil bajo, no indispensable para funcionamiento institucional</t>
  </si>
  <si>
    <t>Junta Directiva</t>
  </si>
  <si>
    <t>Dirección / Coordinación</t>
  </si>
  <si>
    <t>Administración</t>
  </si>
  <si>
    <t>Personal técnico</t>
  </si>
  <si>
    <t>Recepción</t>
  </si>
  <si>
    <t>Piloto / conductor</t>
  </si>
  <si>
    <t>Informática / Soporte técnico interno</t>
  </si>
  <si>
    <t>Soporte técnico externo</t>
  </si>
  <si>
    <t>Servicio de limpieza de planta</t>
  </si>
  <si>
    <t>Servicio de limpieza externo</t>
  </si>
  <si>
    <t>Servicio de mensajería de propio</t>
  </si>
  <si>
    <t>Servicio de mensajería de externo</t>
  </si>
  <si>
    <t>Análisis de Riesgo promedio</t>
  </si>
  <si>
    <t>Promedio</t>
  </si>
  <si>
    <t>Probabilidad de Amenaza</t>
  </si>
  <si>
    <t>Criminalidad y Político</t>
  </si>
  <si>
    <t>Negligencia y Institucional</t>
  </si>
  <si>
    <t>Magnitud de Daño</t>
  </si>
  <si>
    <t>Etiqueta</t>
  </si>
  <si>
    <t>X</t>
  </si>
  <si>
    <t>Y</t>
  </si>
  <si>
    <t>Valoración</t>
  </si>
  <si>
    <t>Escala</t>
  </si>
  <si>
    <t>Valor_min</t>
  </si>
  <si>
    <t>Valor_max</t>
  </si>
  <si>
    <t>Lineas</t>
  </si>
  <si>
    <t>Umbral Medio Riesgo</t>
  </si>
  <si>
    <t>Umbral Alto Riesgo</t>
  </si>
  <si>
    <t>Ninguna</t>
  </si>
  <si>
    <t>Baja</t>
  </si>
  <si>
    <t>y</t>
  </si>
  <si>
    <t>Mediana</t>
  </si>
  <si>
    <t>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</si>
</sst>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Verdana"/>
    </font>
    <font>
      <b/>
      <sz val="12.0"/>
      <color rgb="FF000000"/>
      <name val="Verdana"/>
    </font>
    <font>
      <b/>
      <sz val="10.0"/>
      <color rgb="FF000000"/>
      <name val="Verdana"/>
    </font>
    <font/>
    <font>
      <b/>
      <sz val="10.0"/>
      <color theme="1"/>
      <name val="Verdana"/>
    </font>
    <font>
      <color theme="1"/>
      <name val="Verdana"/>
    </font>
    <font>
      <color theme="1"/>
      <name val="Calibri"/>
    </font>
    <font>
      <sz val="10.0"/>
      <color theme="1"/>
      <name val="Verdana"/>
    </font>
    <font>
      <b/>
      <sz val="18.0"/>
      <color theme="1"/>
      <name val="Verdana"/>
    </font>
    <font>
      <b/>
      <sz val="16.0"/>
      <color theme="1"/>
      <name val="Verdana"/>
    </font>
    <font>
      <sz val="16.0"/>
      <color theme="1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E6E6E6"/>
        <bgColor rgb="FFE6E6E6"/>
      </patternFill>
    </fill>
    <fill>
      <patternFill patternType="solid">
        <fgColor rgb="FFCCCCCC"/>
        <bgColor rgb="FFCCCCCC"/>
      </patternFill>
    </fill>
    <fill>
      <patternFill patternType="solid">
        <fgColor rgb="FFFFFF99"/>
        <bgColor rgb="FFFFFF99"/>
      </patternFill>
    </fill>
    <fill>
      <patternFill patternType="solid">
        <fgColor rgb="FFCCCC00"/>
        <bgColor rgb="FFCCCC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33">
    <border/>
    <border>
      <left style="medium">
        <color rgb="FF000000"/>
      </left>
      <right/>
      <top style="medium">
        <color rgb="FF000000"/>
      </top>
      <bottom style="hair">
        <color rgb="FF000000"/>
      </bottom>
    </border>
    <border>
      <left/>
      <right/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</border>
    <border>
      <left style="medium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medium">
        <color rgb="FF000000"/>
      </right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bottom/>
    </border>
    <border>
      <left style="hair">
        <color rgb="FF000000"/>
      </left>
      <right style="hair">
        <color rgb="FF000000"/>
      </right>
      <bottom/>
    </border>
    <border>
      <left style="hair">
        <color rgb="FF000000"/>
      </left>
      <right style="medium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/>
    </border>
    <border>
      <left style="hair">
        <color rgb="FF000000"/>
      </left>
      <right style="medium">
        <color rgb="FF000000"/>
      </right>
      <top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0"/>
    </xf>
    <xf borderId="2" fillId="2" fontId="0" numFmtId="0" xfId="0" applyAlignment="1" applyBorder="1" applyFont="1">
      <alignment shrinkToFit="0" vertical="center" wrapText="0"/>
    </xf>
    <xf borderId="3" fillId="2" fontId="0" numFmtId="0" xfId="0" applyAlignment="1" applyBorder="1" applyFont="1">
      <alignment shrinkToFit="0" vertical="center" wrapText="0"/>
    </xf>
    <xf borderId="4" fillId="2" fontId="2" numFmtId="0" xfId="0" applyAlignment="1" applyBorder="1" applyFont="1">
      <alignment shrinkToFit="0" vertical="center" wrapText="0"/>
    </xf>
    <xf borderId="5" fillId="2" fontId="2" numFmtId="0" xfId="0" applyAlignment="1" applyBorder="1" applyFont="1">
      <alignment shrinkToFit="0" vertical="center" wrapText="0"/>
    </xf>
    <xf borderId="6" fillId="2" fontId="2" numFmtId="0" xfId="0" applyAlignment="1" applyBorder="1" applyFont="1">
      <alignment shrinkToFit="0" vertical="center" wrapText="0"/>
    </xf>
    <xf borderId="7" fillId="2" fontId="2" numFmtId="0" xfId="0" applyAlignment="1" applyBorder="1" applyFont="1">
      <alignment shrinkToFit="0" vertical="center" wrapText="0"/>
    </xf>
    <xf borderId="8" fillId="2" fontId="2" numFmtId="0" xfId="0" applyAlignment="1" applyBorder="1" applyFont="1">
      <alignment shrinkToFit="0" vertical="center" wrapText="0"/>
    </xf>
    <xf borderId="9" fillId="2" fontId="0" numFmtId="0" xfId="0" applyAlignment="1" applyBorder="1" applyFont="1">
      <alignment shrinkToFit="0" vertical="center" wrapText="0"/>
    </xf>
    <xf borderId="10" fillId="2" fontId="0" numFmtId="0" xfId="0" applyAlignment="1" applyBorder="1" applyFont="1">
      <alignment shrinkToFit="0" vertical="center" wrapText="0"/>
    </xf>
    <xf borderId="11" fillId="2" fontId="2" numFmtId="0" xfId="0" applyAlignment="1" applyBorder="1" applyFont="1">
      <alignment shrinkToFit="0" vertical="center" wrapText="1"/>
    </xf>
    <xf borderId="1" fillId="3" fontId="2" numFmtId="0" xfId="0" applyAlignment="1" applyBorder="1" applyFill="1" applyFont="1">
      <alignment shrinkToFit="0" vertical="center" wrapText="0"/>
    </xf>
    <xf borderId="2" fillId="3" fontId="2" numFmtId="0" xfId="0" applyAlignment="1" applyBorder="1" applyFont="1">
      <alignment shrinkToFit="0" vertical="center" wrapText="0"/>
    </xf>
    <xf borderId="3" fillId="3" fontId="2" numFmtId="0" xfId="0" applyAlignment="1" applyBorder="1" applyFont="1">
      <alignment shrinkToFit="0" vertical="center" wrapText="0"/>
    </xf>
    <xf borderId="1" fillId="2" fontId="2" numFmtId="0" xfId="0" applyAlignment="1" applyBorder="1" applyFont="1">
      <alignment shrinkToFit="0" vertical="center" wrapText="0"/>
    </xf>
    <xf borderId="2" fillId="2" fontId="2" numFmtId="0" xfId="0" applyAlignment="1" applyBorder="1" applyFont="1">
      <alignment shrinkToFit="0" vertical="center" wrapText="0"/>
    </xf>
    <xf borderId="3" fillId="2" fontId="2" numFmtId="0" xfId="0" applyAlignment="1" applyBorder="1" applyFont="1">
      <alignment shrinkToFit="0" vertical="center" wrapText="0"/>
    </xf>
    <xf borderId="12" fillId="0" fontId="3" numFmtId="0" xfId="0" applyBorder="1" applyFont="1"/>
    <xf borderId="13" fillId="2" fontId="2" numFmtId="0" xfId="0" applyAlignment="1" applyBorder="1" applyFont="1">
      <alignment horizontal="center" shrinkToFit="0" textRotation="90" vertical="bottom" wrapText="1"/>
    </xf>
    <xf borderId="14" fillId="0" fontId="3" numFmtId="0" xfId="0" applyBorder="1" applyFont="1"/>
    <xf borderId="15" fillId="3" fontId="2" numFmtId="0" xfId="0" applyAlignment="1" applyBorder="1" applyFont="1">
      <alignment horizontal="center" shrinkToFit="0" textRotation="90" vertical="bottom" wrapText="1"/>
    </xf>
    <xf borderId="16" fillId="3" fontId="2" numFmtId="0" xfId="0" applyAlignment="1" applyBorder="1" applyFont="1">
      <alignment horizontal="center" shrinkToFit="0" textRotation="90" vertical="bottom" wrapText="1"/>
    </xf>
    <xf borderId="16" fillId="3" fontId="4" numFmtId="0" xfId="0" applyAlignment="1" applyBorder="1" applyFont="1">
      <alignment horizontal="center" shrinkToFit="0" textRotation="90" vertical="bottom" wrapText="1"/>
    </xf>
    <xf borderId="17" fillId="3" fontId="2" numFmtId="0" xfId="0" applyAlignment="1" applyBorder="1" applyFont="1">
      <alignment horizontal="center" shrinkToFit="0" textRotation="90" vertical="bottom" wrapText="1"/>
    </xf>
    <xf borderId="15" fillId="2" fontId="2" numFmtId="0" xfId="0" applyAlignment="1" applyBorder="1" applyFont="1">
      <alignment horizontal="center" shrinkToFit="0" textRotation="90" vertical="bottom" wrapText="1"/>
    </xf>
    <xf borderId="16" fillId="2" fontId="2" numFmtId="0" xfId="0" applyAlignment="1" applyBorder="1" applyFont="1">
      <alignment horizontal="center" shrinkToFit="0" textRotation="90" vertical="bottom" wrapText="1"/>
    </xf>
    <xf borderId="17" fillId="2" fontId="4" numFmtId="0" xfId="0" applyAlignment="1" applyBorder="1" applyFont="1">
      <alignment horizontal="center" shrinkToFit="0" textRotation="90" vertical="bottom" wrapText="1"/>
    </xf>
    <xf borderId="17" fillId="3" fontId="4" numFmtId="0" xfId="0" applyAlignment="1" applyBorder="1" applyFont="1">
      <alignment horizontal="center" shrinkToFit="0" textRotation="90" vertical="bottom" wrapText="1"/>
    </xf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4" fontId="5" numFmtId="0" xfId="0" applyAlignment="1" applyBorder="1" applyFill="1" applyFont="1">
      <alignment horizontal="center" readingOrder="0"/>
    </xf>
    <xf borderId="0" fillId="4" fontId="5" numFmtId="0" xfId="0" applyAlignment="1" applyFont="1">
      <alignment horizontal="center"/>
    </xf>
    <xf borderId="0" fillId="4" fontId="5" numFmtId="0" xfId="0" applyAlignment="1" applyFont="1">
      <alignment horizontal="center" readingOrder="0"/>
    </xf>
    <xf borderId="15" fillId="2" fontId="2" numFmtId="0" xfId="0" applyAlignment="1" applyBorder="1" applyFont="1">
      <alignment shrinkToFit="0" vertical="center" wrapText="1"/>
    </xf>
    <xf borderId="21" fillId="4" fontId="5" numFmtId="0" xfId="0" applyAlignment="1" applyBorder="1" applyFont="1">
      <alignment horizontal="center"/>
    </xf>
    <xf borderId="22" fillId="4" fontId="5" numFmtId="0" xfId="0" applyAlignment="1" applyBorder="1" applyFont="1">
      <alignment horizontal="center"/>
    </xf>
    <xf borderId="15" fillId="0" fontId="0" numFmtId="0" xfId="0" applyAlignment="1" applyBorder="1" applyFont="1">
      <alignment horizontal="center" shrinkToFit="0" vertical="center" wrapText="0"/>
    </xf>
    <xf borderId="16" fillId="0" fontId="0" numFmtId="0" xfId="0" applyAlignment="1" applyBorder="1" applyFont="1">
      <alignment horizontal="center" shrinkToFit="0" vertical="center" wrapText="0"/>
    </xf>
    <xf borderId="17" fillId="0" fontId="0" numFmtId="0" xfId="0" applyAlignment="1" applyBorder="1" applyFont="1">
      <alignment horizontal="center" shrinkToFit="0" vertical="center" wrapText="0"/>
    </xf>
    <xf borderId="0" fillId="4" fontId="6" numFmtId="0" xfId="0" applyFont="1"/>
    <xf borderId="0" fillId="0" fontId="0" numFmtId="0" xfId="0" applyAlignment="1" applyFont="1">
      <alignment shrinkToFit="0" vertical="bottom" wrapText="0"/>
    </xf>
    <xf borderId="23" fillId="2" fontId="2" numFmtId="0" xfId="0" applyAlignment="1" applyBorder="1" applyFont="1">
      <alignment horizontal="left" shrinkToFit="0" vertical="center" wrapText="1"/>
    </xf>
    <xf borderId="16" fillId="4" fontId="0" numFmtId="0" xfId="0" applyAlignment="1" applyBorder="1" applyFont="1">
      <alignment horizontal="center" shrinkToFit="0" vertical="center" wrapText="0"/>
    </xf>
    <xf borderId="15" fillId="4" fontId="0" numFmtId="0" xfId="0" applyAlignment="1" applyBorder="1" applyFont="1">
      <alignment horizontal="center" shrinkToFit="0" vertical="center" wrapText="0"/>
    </xf>
    <xf borderId="17" fillId="4" fontId="0" numFmtId="0" xfId="0" applyAlignment="1" applyBorder="1" applyFont="1">
      <alignment horizontal="center" shrinkToFit="0" vertical="center" wrapText="0"/>
    </xf>
    <xf borderId="22" fillId="4" fontId="6" numFmtId="0" xfId="0" applyBorder="1" applyFont="1"/>
    <xf borderId="13" fillId="2" fontId="4" numFmtId="0" xfId="0" applyAlignment="1" applyBorder="1" applyFont="1">
      <alignment horizontal="center" shrinkToFit="0" textRotation="90" vertical="bottom" wrapText="1"/>
    </xf>
    <xf borderId="24" fillId="2" fontId="2" numFmtId="0" xfId="0" applyAlignment="1" applyBorder="1" applyFont="1">
      <alignment shrinkToFit="0" vertical="center" wrapText="1"/>
    </xf>
    <xf borderId="24" fillId="0" fontId="0" numFmtId="0" xfId="0" applyAlignment="1" applyBorder="1" applyFont="1">
      <alignment horizontal="center" shrinkToFit="0" vertical="center" wrapText="0"/>
    </xf>
    <xf borderId="25" fillId="0" fontId="0" numFmtId="0" xfId="0" applyAlignment="1" applyBorder="1" applyFont="1">
      <alignment horizontal="center" shrinkToFit="0" vertical="center" wrapText="0"/>
    </xf>
    <xf borderId="26" fillId="0" fontId="0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left" shrinkToFit="0" vertical="center" wrapText="0"/>
    </xf>
    <xf borderId="16" fillId="5" fontId="7" numFmtId="0" xfId="0" applyAlignment="1" applyBorder="1" applyFill="1" applyFont="1">
      <alignment horizontal="center" shrinkToFit="0" vertical="center" wrapText="0"/>
    </xf>
    <xf borderId="16" fillId="5" fontId="7" numFmtId="2" xfId="0" applyAlignment="1" applyBorder="1" applyFont="1" applyNumberFormat="1">
      <alignment horizontal="center" shrinkToFit="0" vertical="center" wrapText="0"/>
    </xf>
    <xf borderId="27" fillId="0" fontId="9" numFmtId="0" xfId="0" applyAlignment="1" applyBorder="1" applyFont="1">
      <alignment horizontal="left" shrinkToFit="0" vertical="center" wrapText="0"/>
    </xf>
    <xf borderId="28" fillId="0" fontId="7" numFmtId="2" xfId="0" applyAlignment="1" applyBorder="1" applyFont="1" applyNumberFormat="1">
      <alignment horizontal="center" shrinkToFit="0" vertical="center" wrapText="0"/>
    </xf>
    <xf borderId="29" fillId="0" fontId="7" numFmtId="2" xfId="0" applyAlignment="1" applyBorder="1" applyFont="1" applyNumberFormat="1">
      <alignment horizontal="center" shrinkToFit="0" vertical="center" wrapText="0"/>
    </xf>
    <xf borderId="16" fillId="5" fontId="7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0" numFmtId="0" xfId="0" applyAlignment="1" applyFon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1"/>
    </xf>
    <xf borderId="13" fillId="0" fontId="7" numFmtId="0" xfId="0" applyAlignment="1" applyBorder="1" applyFont="1">
      <alignment shrinkToFit="0" vertical="bottom" wrapText="0"/>
    </xf>
    <xf borderId="16" fillId="0" fontId="9" numFmtId="0" xfId="0" applyAlignment="1" applyBorder="1" applyFont="1">
      <alignment horizontal="left" shrinkToFit="0" vertical="center" wrapText="1"/>
    </xf>
    <xf borderId="16" fillId="0" fontId="7" numFmtId="164" xfId="0" applyAlignment="1" applyBorder="1" applyFont="1" applyNumberFormat="1">
      <alignment horizontal="center" shrinkToFit="0" vertical="center" wrapText="0"/>
    </xf>
    <xf borderId="30" fillId="0" fontId="9" numFmtId="2" xfId="0" applyAlignment="1" applyBorder="1" applyFont="1" applyNumberFormat="1">
      <alignment horizontal="left" shrinkToFit="0" vertical="center" wrapText="1"/>
    </xf>
    <xf borderId="31" fillId="0" fontId="7" numFmtId="2" xfId="0" applyAlignment="1" applyBorder="1" applyFont="1" applyNumberForma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0"/>
    </xf>
    <xf borderId="0" fillId="0" fontId="4" numFmtId="0" xfId="0" applyAlignment="1" applyFont="1">
      <alignment horizontal="center" shrinkToFit="0" vertical="center" wrapText="1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0" fontId="7" numFmtId="164" xfId="0" applyAlignment="1" applyFont="1" applyNumberFormat="1">
      <alignment horizontal="center" shrinkToFit="0" vertical="bottom" wrapText="0"/>
    </xf>
    <xf borderId="32" fillId="6" fontId="7" numFmtId="164" xfId="0" applyAlignment="1" applyBorder="1" applyFill="1" applyFont="1" applyNumberFormat="1">
      <alignment horizontal="center" shrinkToFit="0" vertical="bottom" wrapText="0"/>
    </xf>
    <xf borderId="32" fillId="7" fontId="7" numFmtId="164" xfId="0" applyAlignment="1" applyBorder="1" applyFill="1" applyFont="1" applyNumberFormat="1">
      <alignment horizontal="center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800">
                <a:solidFill>
                  <a:srgbClr val="1A1A1A"/>
                </a:solidFill>
                <a:latin typeface="+mn-lt"/>
              </a:defRPr>
            </a:pPr>
            <a:r>
              <a:rPr b="0" i="0" sz="1800">
                <a:solidFill>
                  <a:srgbClr val="1A1A1A"/>
                </a:solidFill>
                <a:latin typeface="+mn-lt"/>
              </a:rPr>
              <a:t>Análisis de Factores de Riesgo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FF6600"/>
              </a:solidFill>
              <a:ln cmpd="sng">
                <a:solidFill>
                  <a:srgbClr val="FF6600"/>
                </a:solidFill>
              </a:ln>
            </c:spPr>
          </c:marker>
          <c:xVal>
            <c:numRef>
              <c:f>Fuente!$F$20:$F$34</c:f>
            </c:numRef>
          </c:xVal>
          <c:yVal>
            <c:numRef>
              <c:f>Fuente!$G$11:$G$34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 cmpd="sng">
                <a:solidFill>
                  <a:srgbClr val="0000FF"/>
                </a:solidFill>
              </a:ln>
            </c:spPr>
          </c:marker>
          <c:xVal>
            <c:numRef>
              <c:f>Fuente!$F$20:$F$34</c:f>
            </c:numRef>
          </c:xVal>
          <c:yVal>
            <c:numRef>
              <c:f>Fuente!$H$20:$H$34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179757"/>
        <c:axId val="719020307"/>
      </c:scatterChart>
      <c:valAx>
        <c:axId val="1851179757"/>
        <c:scaling>
          <c:orientation val="minMax"/>
          <c:max val="4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300">
                    <a:solidFill>
                      <a:srgbClr val="1A1A1A"/>
                    </a:solidFill>
                    <a:latin typeface="+mn-lt"/>
                  </a:defRPr>
                </a:pPr>
                <a:r>
                  <a:rPr b="0" i="0" sz="1300">
                    <a:solidFill>
                      <a:srgbClr val="1A1A1A"/>
                    </a:solidFill>
                    <a:latin typeface="+mn-lt"/>
                  </a:rPr>
                  <a:t>Probalidad de Amenaza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020307"/>
      </c:valAx>
      <c:valAx>
        <c:axId val="719020307"/>
        <c:scaling>
          <c:orientation val="minMax"/>
          <c:max val="4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300">
                    <a:solidFill>
                      <a:srgbClr val="1A1A1A"/>
                    </a:solidFill>
                    <a:latin typeface="+mn-lt"/>
                  </a:defRPr>
                </a:pPr>
                <a:r>
                  <a:rPr b="0" i="0" sz="1300">
                    <a:solidFill>
                      <a:srgbClr val="1A1A1A"/>
                    </a:solidFill>
                    <a:latin typeface="+mn-lt"/>
                  </a:rPr>
                  <a:t>Magnitud de Daño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1179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47625</xdr:rowOff>
    </xdr:from>
    <xdr:ext cx="8705850" cy="8039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28.57"/>
    <col customWidth="1" min="2" max="4" width="6.29"/>
    <col customWidth="1" min="5" max="5" width="17.43"/>
    <col customWidth="1" min="6" max="53" width="6.29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2</v>
      </c>
      <c r="B2" s="8" t="s">
        <v>3</v>
      </c>
      <c r="C2" s="9"/>
      <c r="D2" s="10"/>
      <c r="E2" s="11" t="s">
        <v>4</v>
      </c>
      <c r="F2" s="12" t="s">
        <v>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">
        <v>6</v>
      </c>
      <c r="T2" s="16"/>
      <c r="U2" s="16"/>
      <c r="V2" s="16"/>
      <c r="W2" s="16"/>
      <c r="X2" s="16"/>
      <c r="Y2" s="16"/>
      <c r="Z2" s="16"/>
      <c r="AA2" s="17"/>
      <c r="AB2" s="12" t="s">
        <v>7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8</v>
      </c>
      <c r="C3" s="19" t="s">
        <v>9</v>
      </c>
      <c r="D3" s="19" t="s">
        <v>10</v>
      </c>
      <c r="E3" s="20"/>
      <c r="F3" s="21" t="s">
        <v>11</v>
      </c>
      <c r="G3" s="22" t="s">
        <v>12</v>
      </c>
      <c r="H3" s="22" t="s">
        <v>13</v>
      </c>
      <c r="I3" s="22" t="s">
        <v>14</v>
      </c>
      <c r="J3" s="23" t="s">
        <v>15</v>
      </c>
      <c r="K3" s="22" t="s">
        <v>16</v>
      </c>
      <c r="L3" s="22" t="s">
        <v>17</v>
      </c>
      <c r="M3" s="22" t="s">
        <v>18</v>
      </c>
      <c r="N3" s="22" t="s">
        <v>19</v>
      </c>
      <c r="O3" s="22" t="s">
        <v>20</v>
      </c>
      <c r="P3" s="22" t="s">
        <v>21</v>
      </c>
      <c r="Q3" s="22" t="s">
        <v>22</v>
      </c>
      <c r="R3" s="24" t="s">
        <v>23</v>
      </c>
      <c r="S3" s="25" t="s">
        <v>24</v>
      </c>
      <c r="T3" s="26" t="s">
        <v>25</v>
      </c>
      <c r="U3" s="26" t="s">
        <v>26</v>
      </c>
      <c r="V3" s="26" t="s">
        <v>27</v>
      </c>
      <c r="W3" s="26" t="s">
        <v>28</v>
      </c>
      <c r="X3" s="26" t="s">
        <v>29</v>
      </c>
      <c r="Y3" s="26" t="s">
        <v>30</v>
      </c>
      <c r="Z3" s="26" t="s">
        <v>31</v>
      </c>
      <c r="AA3" s="27" t="s">
        <v>32</v>
      </c>
      <c r="AB3" s="21" t="s">
        <v>33</v>
      </c>
      <c r="AC3" s="22" t="s">
        <v>34</v>
      </c>
      <c r="AD3" s="22" t="s">
        <v>35</v>
      </c>
      <c r="AE3" s="23" t="s">
        <v>36</v>
      </c>
      <c r="AF3" s="23" t="s">
        <v>37</v>
      </c>
      <c r="AG3" s="22" t="s">
        <v>38</v>
      </c>
      <c r="AH3" s="23" t="s">
        <v>39</v>
      </c>
      <c r="AI3" s="23" t="s">
        <v>40</v>
      </c>
      <c r="AJ3" s="23" t="s">
        <v>41</v>
      </c>
      <c r="AK3" s="22" t="s">
        <v>42</v>
      </c>
      <c r="AL3" s="22" t="s">
        <v>43</v>
      </c>
      <c r="AM3" s="23" t="s">
        <v>44</v>
      </c>
      <c r="AN3" s="22" t="s">
        <v>45</v>
      </c>
      <c r="AO3" s="23" t="s">
        <v>46</v>
      </c>
      <c r="AP3" s="23" t="s">
        <v>47</v>
      </c>
      <c r="AQ3" s="22" t="s">
        <v>48</v>
      </c>
      <c r="AR3" s="22" t="s">
        <v>49</v>
      </c>
      <c r="AS3" s="22" t="s">
        <v>50</v>
      </c>
      <c r="AT3" s="22" t="s">
        <v>51</v>
      </c>
      <c r="AU3" s="22" t="s">
        <v>52</v>
      </c>
      <c r="AV3" s="23" t="s">
        <v>53</v>
      </c>
      <c r="AW3" s="23" t="s">
        <v>54</v>
      </c>
      <c r="AX3" s="23" t="s">
        <v>55</v>
      </c>
      <c r="AY3" s="22" t="s">
        <v>56</v>
      </c>
      <c r="AZ3" s="22" t="s">
        <v>57</v>
      </c>
      <c r="BA3" s="28" t="s">
        <v>58</v>
      </c>
    </row>
    <row r="4" ht="27.75" customHeight="1">
      <c r="A4" s="29"/>
      <c r="B4" s="30"/>
      <c r="C4" s="30"/>
      <c r="D4" s="30"/>
      <c r="E4" s="31"/>
      <c r="F4" s="32">
        <v>3.0</v>
      </c>
      <c r="G4" s="33">
        <v>3.0</v>
      </c>
      <c r="H4" s="33">
        <v>3.0</v>
      </c>
      <c r="I4" s="33">
        <v>3.0</v>
      </c>
      <c r="J4" s="33">
        <v>3.0</v>
      </c>
      <c r="K4" s="33">
        <v>3.0</v>
      </c>
      <c r="L4" s="33">
        <v>4.0</v>
      </c>
      <c r="M4" s="33">
        <v>4.0</v>
      </c>
      <c r="N4" s="33">
        <v>4.0</v>
      </c>
      <c r="O4" s="33">
        <v>4.0</v>
      </c>
      <c r="P4" s="33">
        <v>4.0</v>
      </c>
      <c r="Q4" s="33">
        <v>3.0</v>
      </c>
      <c r="R4" s="33">
        <v>4.0</v>
      </c>
      <c r="S4" s="33">
        <v>4.0</v>
      </c>
      <c r="T4" s="33">
        <v>4.0</v>
      </c>
      <c r="U4" s="33">
        <v>3.0</v>
      </c>
      <c r="V4" s="33">
        <v>3.0</v>
      </c>
      <c r="W4" s="33">
        <v>3.0</v>
      </c>
      <c r="X4" s="33">
        <v>3.0</v>
      </c>
      <c r="Y4" s="33">
        <v>4.0</v>
      </c>
      <c r="Z4" s="33">
        <v>4.0</v>
      </c>
      <c r="AA4" s="33">
        <v>4.0</v>
      </c>
      <c r="AB4" s="33">
        <v>3.0</v>
      </c>
      <c r="AC4" s="33">
        <v>4.0</v>
      </c>
      <c r="AD4" s="33">
        <v>3.0</v>
      </c>
      <c r="AE4" s="34">
        <v>3.0</v>
      </c>
      <c r="AF4" s="33">
        <v>4.0</v>
      </c>
      <c r="AG4" s="33">
        <v>3.0</v>
      </c>
      <c r="AH4" s="33">
        <v>4.0</v>
      </c>
      <c r="AI4" s="33">
        <v>3.0</v>
      </c>
      <c r="AJ4" s="34">
        <v>3.0</v>
      </c>
      <c r="AK4" s="33">
        <v>4.0</v>
      </c>
      <c r="AL4" s="33">
        <v>4.0</v>
      </c>
      <c r="AM4" s="33">
        <v>4.0</v>
      </c>
      <c r="AN4" s="33">
        <v>3.0</v>
      </c>
      <c r="AO4" s="33">
        <v>2.0</v>
      </c>
      <c r="AP4" s="33">
        <v>3.0</v>
      </c>
      <c r="AQ4" s="33">
        <v>4.0</v>
      </c>
      <c r="AR4" s="33">
        <v>4.0</v>
      </c>
      <c r="AS4" s="33">
        <v>3.0</v>
      </c>
      <c r="AT4" s="33">
        <v>3.0</v>
      </c>
      <c r="AU4" s="33">
        <v>2.0</v>
      </c>
      <c r="AV4" s="33">
        <v>3.0</v>
      </c>
      <c r="AW4" s="33">
        <v>4.0</v>
      </c>
      <c r="AX4" s="33">
        <v>2.0</v>
      </c>
      <c r="AY4" s="33">
        <v>2.0</v>
      </c>
      <c r="AZ4" s="33">
        <v>3.0</v>
      </c>
      <c r="BA4" s="33">
        <v>4.0</v>
      </c>
    </row>
    <row r="5" ht="36.75" customHeight="1">
      <c r="A5" s="35" t="s">
        <v>59</v>
      </c>
      <c r="B5" s="36" t="s">
        <v>60</v>
      </c>
      <c r="C5" s="37"/>
      <c r="D5" s="37"/>
      <c r="E5" s="37">
        <v>4.0</v>
      </c>
      <c r="F5" s="38">
        <f t="shared" ref="F5:BA5" si="1">IF(OR($E5="",F$4=""),"",F$4*$E5)</f>
        <v>12</v>
      </c>
      <c r="G5" s="39">
        <f t="shared" si="1"/>
        <v>12</v>
      </c>
      <c r="H5" s="39">
        <f t="shared" si="1"/>
        <v>12</v>
      </c>
      <c r="I5" s="39">
        <f t="shared" si="1"/>
        <v>12</v>
      </c>
      <c r="J5" s="39">
        <f t="shared" si="1"/>
        <v>12</v>
      </c>
      <c r="K5" s="39">
        <f t="shared" si="1"/>
        <v>12</v>
      </c>
      <c r="L5" s="39">
        <f t="shared" si="1"/>
        <v>16</v>
      </c>
      <c r="M5" s="39">
        <f t="shared" si="1"/>
        <v>16</v>
      </c>
      <c r="N5" s="39">
        <f t="shared" si="1"/>
        <v>16</v>
      </c>
      <c r="O5" s="39">
        <f t="shared" si="1"/>
        <v>16</v>
      </c>
      <c r="P5" s="39">
        <f t="shared" si="1"/>
        <v>16</v>
      </c>
      <c r="Q5" s="39">
        <f t="shared" si="1"/>
        <v>12</v>
      </c>
      <c r="R5" s="40">
        <f t="shared" si="1"/>
        <v>16</v>
      </c>
      <c r="S5" s="38">
        <f t="shared" si="1"/>
        <v>16</v>
      </c>
      <c r="T5" s="39">
        <f t="shared" si="1"/>
        <v>16</v>
      </c>
      <c r="U5" s="39">
        <f t="shared" si="1"/>
        <v>12</v>
      </c>
      <c r="V5" s="39">
        <f t="shared" si="1"/>
        <v>12</v>
      </c>
      <c r="W5" s="39">
        <f t="shared" si="1"/>
        <v>12</v>
      </c>
      <c r="X5" s="39">
        <f t="shared" si="1"/>
        <v>12</v>
      </c>
      <c r="Y5" s="39">
        <f t="shared" si="1"/>
        <v>16</v>
      </c>
      <c r="Z5" s="39">
        <f t="shared" si="1"/>
        <v>16</v>
      </c>
      <c r="AA5" s="40">
        <f t="shared" si="1"/>
        <v>16</v>
      </c>
      <c r="AB5" s="38">
        <f t="shared" si="1"/>
        <v>12</v>
      </c>
      <c r="AC5" s="39">
        <f t="shared" si="1"/>
        <v>16</v>
      </c>
      <c r="AD5" s="39">
        <f t="shared" si="1"/>
        <v>12</v>
      </c>
      <c r="AE5" s="39">
        <f t="shared" si="1"/>
        <v>12</v>
      </c>
      <c r="AF5" s="39">
        <f t="shared" si="1"/>
        <v>16</v>
      </c>
      <c r="AG5" s="39">
        <f t="shared" si="1"/>
        <v>12</v>
      </c>
      <c r="AH5" s="39">
        <f t="shared" si="1"/>
        <v>16</v>
      </c>
      <c r="AI5" s="39">
        <f t="shared" si="1"/>
        <v>12</v>
      </c>
      <c r="AJ5" s="39">
        <f t="shared" si="1"/>
        <v>12</v>
      </c>
      <c r="AK5" s="39">
        <f t="shared" si="1"/>
        <v>16</v>
      </c>
      <c r="AL5" s="39">
        <f t="shared" si="1"/>
        <v>16</v>
      </c>
      <c r="AM5" s="39">
        <f t="shared" si="1"/>
        <v>16</v>
      </c>
      <c r="AN5" s="39">
        <f t="shared" si="1"/>
        <v>12</v>
      </c>
      <c r="AO5" s="39">
        <f t="shared" si="1"/>
        <v>8</v>
      </c>
      <c r="AP5" s="39">
        <f t="shared" si="1"/>
        <v>12</v>
      </c>
      <c r="AQ5" s="39">
        <f t="shared" si="1"/>
        <v>16</v>
      </c>
      <c r="AR5" s="39">
        <f t="shared" si="1"/>
        <v>16</v>
      </c>
      <c r="AS5" s="39">
        <f t="shared" si="1"/>
        <v>12</v>
      </c>
      <c r="AT5" s="39">
        <f t="shared" si="1"/>
        <v>12</v>
      </c>
      <c r="AU5" s="39">
        <f t="shared" si="1"/>
        <v>8</v>
      </c>
      <c r="AV5" s="39">
        <f t="shared" si="1"/>
        <v>12</v>
      </c>
      <c r="AW5" s="39">
        <f t="shared" si="1"/>
        <v>16</v>
      </c>
      <c r="AX5" s="39">
        <f t="shared" si="1"/>
        <v>8</v>
      </c>
      <c r="AY5" s="39">
        <f t="shared" si="1"/>
        <v>8</v>
      </c>
      <c r="AZ5" s="39">
        <f t="shared" si="1"/>
        <v>12</v>
      </c>
      <c r="BA5" s="40">
        <f t="shared" si="1"/>
        <v>16</v>
      </c>
    </row>
    <row r="6" ht="36.75" customHeight="1">
      <c r="A6" s="35" t="s">
        <v>61</v>
      </c>
      <c r="B6" s="41"/>
      <c r="C6" s="33" t="s">
        <v>60</v>
      </c>
      <c r="D6" s="41"/>
      <c r="E6" s="33">
        <v>4.0</v>
      </c>
      <c r="F6" s="38">
        <f t="shared" ref="F6:BA6" si="2">IF(OR($E6="",F$4=""),"",F$4*$E6)</f>
        <v>12</v>
      </c>
      <c r="G6" s="39">
        <f t="shared" si="2"/>
        <v>12</v>
      </c>
      <c r="H6" s="39">
        <f t="shared" si="2"/>
        <v>12</v>
      </c>
      <c r="I6" s="39">
        <f t="shared" si="2"/>
        <v>12</v>
      </c>
      <c r="J6" s="39">
        <f t="shared" si="2"/>
        <v>12</v>
      </c>
      <c r="K6" s="39">
        <f t="shared" si="2"/>
        <v>12</v>
      </c>
      <c r="L6" s="39">
        <f t="shared" si="2"/>
        <v>16</v>
      </c>
      <c r="M6" s="39">
        <f t="shared" si="2"/>
        <v>16</v>
      </c>
      <c r="N6" s="39">
        <f t="shared" si="2"/>
        <v>16</v>
      </c>
      <c r="O6" s="39">
        <f t="shared" si="2"/>
        <v>16</v>
      </c>
      <c r="P6" s="39">
        <f t="shared" si="2"/>
        <v>16</v>
      </c>
      <c r="Q6" s="39">
        <f t="shared" si="2"/>
        <v>12</v>
      </c>
      <c r="R6" s="40">
        <f t="shared" si="2"/>
        <v>16</v>
      </c>
      <c r="S6" s="38">
        <f t="shared" si="2"/>
        <v>16</v>
      </c>
      <c r="T6" s="39">
        <f t="shared" si="2"/>
        <v>16</v>
      </c>
      <c r="U6" s="39">
        <f t="shared" si="2"/>
        <v>12</v>
      </c>
      <c r="V6" s="39">
        <f t="shared" si="2"/>
        <v>12</v>
      </c>
      <c r="W6" s="39">
        <f t="shared" si="2"/>
        <v>12</v>
      </c>
      <c r="X6" s="39">
        <f t="shared" si="2"/>
        <v>12</v>
      </c>
      <c r="Y6" s="39">
        <f t="shared" si="2"/>
        <v>16</v>
      </c>
      <c r="Z6" s="39">
        <f t="shared" si="2"/>
        <v>16</v>
      </c>
      <c r="AA6" s="40">
        <f t="shared" si="2"/>
        <v>16</v>
      </c>
      <c r="AB6" s="38">
        <f t="shared" si="2"/>
        <v>12</v>
      </c>
      <c r="AC6" s="39">
        <f t="shared" si="2"/>
        <v>16</v>
      </c>
      <c r="AD6" s="39">
        <f t="shared" si="2"/>
        <v>12</v>
      </c>
      <c r="AE6" s="39">
        <f t="shared" si="2"/>
        <v>12</v>
      </c>
      <c r="AF6" s="39">
        <f t="shared" si="2"/>
        <v>16</v>
      </c>
      <c r="AG6" s="39">
        <f t="shared" si="2"/>
        <v>12</v>
      </c>
      <c r="AH6" s="39">
        <f t="shared" si="2"/>
        <v>16</v>
      </c>
      <c r="AI6" s="39">
        <f t="shared" si="2"/>
        <v>12</v>
      </c>
      <c r="AJ6" s="39">
        <f t="shared" si="2"/>
        <v>12</v>
      </c>
      <c r="AK6" s="39">
        <f t="shared" si="2"/>
        <v>16</v>
      </c>
      <c r="AL6" s="39">
        <f t="shared" si="2"/>
        <v>16</v>
      </c>
      <c r="AM6" s="39">
        <f t="shared" si="2"/>
        <v>16</v>
      </c>
      <c r="AN6" s="39">
        <f t="shared" si="2"/>
        <v>12</v>
      </c>
      <c r="AO6" s="39">
        <f t="shared" si="2"/>
        <v>8</v>
      </c>
      <c r="AP6" s="39">
        <f t="shared" si="2"/>
        <v>12</v>
      </c>
      <c r="AQ6" s="39">
        <f t="shared" si="2"/>
        <v>16</v>
      </c>
      <c r="AR6" s="39">
        <f t="shared" si="2"/>
        <v>16</v>
      </c>
      <c r="AS6" s="39">
        <f t="shared" si="2"/>
        <v>12</v>
      </c>
      <c r="AT6" s="39">
        <f t="shared" si="2"/>
        <v>12</v>
      </c>
      <c r="AU6" s="39">
        <f t="shared" si="2"/>
        <v>8</v>
      </c>
      <c r="AV6" s="39">
        <f t="shared" si="2"/>
        <v>12</v>
      </c>
      <c r="AW6" s="39">
        <f t="shared" si="2"/>
        <v>16</v>
      </c>
      <c r="AX6" s="39">
        <f t="shared" si="2"/>
        <v>8</v>
      </c>
      <c r="AY6" s="39">
        <f t="shared" si="2"/>
        <v>8</v>
      </c>
      <c r="AZ6" s="39">
        <f t="shared" si="2"/>
        <v>12</v>
      </c>
      <c r="BA6" s="40">
        <f t="shared" si="2"/>
        <v>16</v>
      </c>
    </row>
    <row r="7" ht="36.75" customHeight="1">
      <c r="A7" s="35" t="s">
        <v>62</v>
      </c>
      <c r="B7" s="41"/>
      <c r="C7" s="41"/>
      <c r="D7" s="33" t="s">
        <v>60</v>
      </c>
      <c r="E7" s="34">
        <v>3.0</v>
      </c>
      <c r="F7" s="38">
        <f t="shared" ref="F7:BA7" si="3">IF(OR($E7="",F$4=""),"",F$4*$E7)</f>
        <v>9</v>
      </c>
      <c r="G7" s="39">
        <f t="shared" si="3"/>
        <v>9</v>
      </c>
      <c r="H7" s="39">
        <f t="shared" si="3"/>
        <v>9</v>
      </c>
      <c r="I7" s="39">
        <f t="shared" si="3"/>
        <v>9</v>
      </c>
      <c r="J7" s="39">
        <f t="shared" si="3"/>
        <v>9</v>
      </c>
      <c r="K7" s="39">
        <f t="shared" si="3"/>
        <v>9</v>
      </c>
      <c r="L7" s="39">
        <f t="shared" si="3"/>
        <v>12</v>
      </c>
      <c r="M7" s="39">
        <f t="shared" si="3"/>
        <v>12</v>
      </c>
      <c r="N7" s="39">
        <f t="shared" si="3"/>
        <v>12</v>
      </c>
      <c r="O7" s="39">
        <f t="shared" si="3"/>
        <v>12</v>
      </c>
      <c r="P7" s="39">
        <f t="shared" si="3"/>
        <v>12</v>
      </c>
      <c r="Q7" s="39">
        <f t="shared" si="3"/>
        <v>9</v>
      </c>
      <c r="R7" s="40">
        <f t="shared" si="3"/>
        <v>12</v>
      </c>
      <c r="S7" s="38">
        <f t="shared" si="3"/>
        <v>12</v>
      </c>
      <c r="T7" s="39">
        <f t="shared" si="3"/>
        <v>12</v>
      </c>
      <c r="U7" s="39">
        <f t="shared" si="3"/>
        <v>9</v>
      </c>
      <c r="V7" s="39">
        <f t="shared" si="3"/>
        <v>9</v>
      </c>
      <c r="W7" s="39">
        <f t="shared" si="3"/>
        <v>9</v>
      </c>
      <c r="X7" s="39">
        <f t="shared" si="3"/>
        <v>9</v>
      </c>
      <c r="Y7" s="39">
        <f t="shared" si="3"/>
        <v>12</v>
      </c>
      <c r="Z7" s="39">
        <f t="shared" si="3"/>
        <v>12</v>
      </c>
      <c r="AA7" s="40">
        <f t="shared" si="3"/>
        <v>12</v>
      </c>
      <c r="AB7" s="38">
        <f t="shared" si="3"/>
        <v>9</v>
      </c>
      <c r="AC7" s="39">
        <f t="shared" si="3"/>
        <v>12</v>
      </c>
      <c r="AD7" s="39">
        <f t="shared" si="3"/>
        <v>9</v>
      </c>
      <c r="AE7" s="39">
        <f t="shared" si="3"/>
        <v>9</v>
      </c>
      <c r="AF7" s="39">
        <f t="shared" si="3"/>
        <v>12</v>
      </c>
      <c r="AG7" s="39">
        <f t="shared" si="3"/>
        <v>9</v>
      </c>
      <c r="AH7" s="39">
        <f t="shared" si="3"/>
        <v>12</v>
      </c>
      <c r="AI7" s="39">
        <f t="shared" si="3"/>
        <v>9</v>
      </c>
      <c r="AJ7" s="39">
        <f t="shared" si="3"/>
        <v>9</v>
      </c>
      <c r="AK7" s="39">
        <f t="shared" si="3"/>
        <v>12</v>
      </c>
      <c r="AL7" s="39">
        <f t="shared" si="3"/>
        <v>12</v>
      </c>
      <c r="AM7" s="39">
        <f t="shared" si="3"/>
        <v>12</v>
      </c>
      <c r="AN7" s="39">
        <f t="shared" si="3"/>
        <v>9</v>
      </c>
      <c r="AO7" s="39">
        <f t="shared" si="3"/>
        <v>6</v>
      </c>
      <c r="AP7" s="39">
        <f t="shared" si="3"/>
        <v>9</v>
      </c>
      <c r="AQ7" s="39">
        <f t="shared" si="3"/>
        <v>12</v>
      </c>
      <c r="AR7" s="39">
        <f t="shared" si="3"/>
        <v>12</v>
      </c>
      <c r="AS7" s="39">
        <f t="shared" si="3"/>
        <v>9</v>
      </c>
      <c r="AT7" s="39">
        <f t="shared" si="3"/>
        <v>9</v>
      </c>
      <c r="AU7" s="39">
        <f t="shared" si="3"/>
        <v>6</v>
      </c>
      <c r="AV7" s="39">
        <f t="shared" si="3"/>
        <v>9</v>
      </c>
      <c r="AW7" s="39">
        <f t="shared" si="3"/>
        <v>12</v>
      </c>
      <c r="AX7" s="39">
        <f t="shared" si="3"/>
        <v>6</v>
      </c>
      <c r="AY7" s="39">
        <f t="shared" si="3"/>
        <v>6</v>
      </c>
      <c r="AZ7" s="39">
        <f t="shared" si="3"/>
        <v>9</v>
      </c>
      <c r="BA7" s="40">
        <f t="shared" si="3"/>
        <v>12</v>
      </c>
    </row>
    <row r="8" ht="36.75" customHeight="1">
      <c r="A8" s="35" t="s">
        <v>63</v>
      </c>
      <c r="B8" s="41"/>
      <c r="C8" s="41"/>
      <c r="D8" s="33" t="s">
        <v>60</v>
      </c>
      <c r="E8" s="34">
        <v>3.0</v>
      </c>
      <c r="F8" s="38">
        <f t="shared" ref="F8:BA8" si="4">IF(OR($E8="",F$4=""),"",F$4*$E8)</f>
        <v>9</v>
      </c>
      <c r="G8" s="39">
        <f t="shared" si="4"/>
        <v>9</v>
      </c>
      <c r="H8" s="39">
        <f t="shared" si="4"/>
        <v>9</v>
      </c>
      <c r="I8" s="39">
        <f t="shared" si="4"/>
        <v>9</v>
      </c>
      <c r="J8" s="39">
        <f t="shared" si="4"/>
        <v>9</v>
      </c>
      <c r="K8" s="39">
        <f t="shared" si="4"/>
        <v>9</v>
      </c>
      <c r="L8" s="39">
        <f t="shared" si="4"/>
        <v>12</v>
      </c>
      <c r="M8" s="39">
        <f t="shared" si="4"/>
        <v>12</v>
      </c>
      <c r="N8" s="39">
        <f t="shared" si="4"/>
        <v>12</v>
      </c>
      <c r="O8" s="39">
        <f t="shared" si="4"/>
        <v>12</v>
      </c>
      <c r="P8" s="39">
        <f t="shared" si="4"/>
        <v>12</v>
      </c>
      <c r="Q8" s="39">
        <f t="shared" si="4"/>
        <v>9</v>
      </c>
      <c r="R8" s="40">
        <f t="shared" si="4"/>
        <v>12</v>
      </c>
      <c r="S8" s="38">
        <f t="shared" si="4"/>
        <v>12</v>
      </c>
      <c r="T8" s="39">
        <f t="shared" si="4"/>
        <v>12</v>
      </c>
      <c r="U8" s="39">
        <f t="shared" si="4"/>
        <v>9</v>
      </c>
      <c r="V8" s="39">
        <f t="shared" si="4"/>
        <v>9</v>
      </c>
      <c r="W8" s="39">
        <f t="shared" si="4"/>
        <v>9</v>
      </c>
      <c r="X8" s="39">
        <f t="shared" si="4"/>
        <v>9</v>
      </c>
      <c r="Y8" s="39">
        <f t="shared" si="4"/>
        <v>12</v>
      </c>
      <c r="Z8" s="39">
        <f t="shared" si="4"/>
        <v>12</v>
      </c>
      <c r="AA8" s="40">
        <f t="shared" si="4"/>
        <v>12</v>
      </c>
      <c r="AB8" s="38">
        <f t="shared" si="4"/>
        <v>9</v>
      </c>
      <c r="AC8" s="39">
        <f t="shared" si="4"/>
        <v>12</v>
      </c>
      <c r="AD8" s="39">
        <f t="shared" si="4"/>
        <v>9</v>
      </c>
      <c r="AE8" s="39">
        <f t="shared" si="4"/>
        <v>9</v>
      </c>
      <c r="AF8" s="39">
        <f t="shared" si="4"/>
        <v>12</v>
      </c>
      <c r="AG8" s="39">
        <f t="shared" si="4"/>
        <v>9</v>
      </c>
      <c r="AH8" s="39">
        <f t="shared" si="4"/>
        <v>12</v>
      </c>
      <c r="AI8" s="39">
        <f t="shared" si="4"/>
        <v>9</v>
      </c>
      <c r="AJ8" s="39">
        <f t="shared" si="4"/>
        <v>9</v>
      </c>
      <c r="AK8" s="39">
        <f t="shared" si="4"/>
        <v>12</v>
      </c>
      <c r="AL8" s="39">
        <f t="shared" si="4"/>
        <v>12</v>
      </c>
      <c r="AM8" s="39">
        <f t="shared" si="4"/>
        <v>12</v>
      </c>
      <c r="AN8" s="39">
        <f t="shared" si="4"/>
        <v>9</v>
      </c>
      <c r="AO8" s="39">
        <f t="shared" si="4"/>
        <v>6</v>
      </c>
      <c r="AP8" s="39">
        <f t="shared" si="4"/>
        <v>9</v>
      </c>
      <c r="AQ8" s="39">
        <f t="shared" si="4"/>
        <v>12</v>
      </c>
      <c r="AR8" s="39">
        <f t="shared" si="4"/>
        <v>12</v>
      </c>
      <c r="AS8" s="39">
        <f t="shared" si="4"/>
        <v>9</v>
      </c>
      <c r="AT8" s="39">
        <f t="shared" si="4"/>
        <v>9</v>
      </c>
      <c r="AU8" s="39">
        <f t="shared" si="4"/>
        <v>6</v>
      </c>
      <c r="AV8" s="39">
        <f t="shared" si="4"/>
        <v>9</v>
      </c>
      <c r="AW8" s="39">
        <f t="shared" si="4"/>
        <v>12</v>
      </c>
      <c r="AX8" s="39">
        <f t="shared" si="4"/>
        <v>6</v>
      </c>
      <c r="AY8" s="39">
        <f t="shared" si="4"/>
        <v>6</v>
      </c>
      <c r="AZ8" s="39">
        <f t="shared" si="4"/>
        <v>9</v>
      </c>
      <c r="BA8" s="40">
        <f t="shared" si="4"/>
        <v>12</v>
      </c>
    </row>
    <row r="9" ht="36.75" customHeight="1">
      <c r="A9" s="35" t="s">
        <v>64</v>
      </c>
      <c r="B9" s="33" t="s">
        <v>60</v>
      </c>
      <c r="C9" s="41"/>
      <c r="D9" s="41"/>
      <c r="E9" s="34">
        <v>3.0</v>
      </c>
      <c r="F9" s="38">
        <f t="shared" ref="F9:BA9" si="5">IF(OR($E9="",F$4=""),"",F$4*$E9)</f>
        <v>9</v>
      </c>
      <c r="G9" s="39">
        <f t="shared" si="5"/>
        <v>9</v>
      </c>
      <c r="H9" s="39">
        <f t="shared" si="5"/>
        <v>9</v>
      </c>
      <c r="I9" s="39">
        <f t="shared" si="5"/>
        <v>9</v>
      </c>
      <c r="J9" s="39">
        <f t="shared" si="5"/>
        <v>9</v>
      </c>
      <c r="K9" s="39">
        <f t="shared" si="5"/>
        <v>9</v>
      </c>
      <c r="L9" s="39">
        <f t="shared" si="5"/>
        <v>12</v>
      </c>
      <c r="M9" s="39">
        <f t="shared" si="5"/>
        <v>12</v>
      </c>
      <c r="N9" s="39">
        <f t="shared" si="5"/>
        <v>12</v>
      </c>
      <c r="O9" s="39">
        <f t="shared" si="5"/>
        <v>12</v>
      </c>
      <c r="P9" s="39">
        <f t="shared" si="5"/>
        <v>12</v>
      </c>
      <c r="Q9" s="39">
        <f t="shared" si="5"/>
        <v>9</v>
      </c>
      <c r="R9" s="40">
        <f t="shared" si="5"/>
        <v>12</v>
      </c>
      <c r="S9" s="38">
        <f t="shared" si="5"/>
        <v>12</v>
      </c>
      <c r="T9" s="39">
        <f t="shared" si="5"/>
        <v>12</v>
      </c>
      <c r="U9" s="39">
        <f t="shared" si="5"/>
        <v>9</v>
      </c>
      <c r="V9" s="39">
        <f t="shared" si="5"/>
        <v>9</v>
      </c>
      <c r="W9" s="39">
        <f t="shared" si="5"/>
        <v>9</v>
      </c>
      <c r="X9" s="39">
        <f t="shared" si="5"/>
        <v>9</v>
      </c>
      <c r="Y9" s="39">
        <f t="shared" si="5"/>
        <v>12</v>
      </c>
      <c r="Z9" s="39">
        <f t="shared" si="5"/>
        <v>12</v>
      </c>
      <c r="AA9" s="40">
        <f t="shared" si="5"/>
        <v>12</v>
      </c>
      <c r="AB9" s="38">
        <f t="shared" si="5"/>
        <v>9</v>
      </c>
      <c r="AC9" s="39">
        <f t="shared" si="5"/>
        <v>12</v>
      </c>
      <c r="AD9" s="39">
        <f t="shared" si="5"/>
        <v>9</v>
      </c>
      <c r="AE9" s="39">
        <f t="shared" si="5"/>
        <v>9</v>
      </c>
      <c r="AF9" s="39">
        <f t="shared" si="5"/>
        <v>12</v>
      </c>
      <c r="AG9" s="39">
        <f t="shared" si="5"/>
        <v>9</v>
      </c>
      <c r="AH9" s="39">
        <f t="shared" si="5"/>
        <v>12</v>
      </c>
      <c r="AI9" s="39">
        <f t="shared" si="5"/>
        <v>9</v>
      </c>
      <c r="AJ9" s="39">
        <f t="shared" si="5"/>
        <v>9</v>
      </c>
      <c r="AK9" s="39">
        <f t="shared" si="5"/>
        <v>12</v>
      </c>
      <c r="AL9" s="39">
        <f t="shared" si="5"/>
        <v>12</v>
      </c>
      <c r="AM9" s="39">
        <f t="shared" si="5"/>
        <v>12</v>
      </c>
      <c r="AN9" s="39">
        <f t="shared" si="5"/>
        <v>9</v>
      </c>
      <c r="AO9" s="39">
        <f t="shared" si="5"/>
        <v>6</v>
      </c>
      <c r="AP9" s="39">
        <f t="shared" si="5"/>
        <v>9</v>
      </c>
      <c r="AQ9" s="39">
        <f t="shared" si="5"/>
        <v>12</v>
      </c>
      <c r="AR9" s="39">
        <f t="shared" si="5"/>
        <v>12</v>
      </c>
      <c r="AS9" s="39">
        <f t="shared" si="5"/>
        <v>9</v>
      </c>
      <c r="AT9" s="39">
        <f t="shared" si="5"/>
        <v>9</v>
      </c>
      <c r="AU9" s="39">
        <f t="shared" si="5"/>
        <v>6</v>
      </c>
      <c r="AV9" s="39">
        <f t="shared" si="5"/>
        <v>9</v>
      </c>
      <c r="AW9" s="39">
        <f t="shared" si="5"/>
        <v>12</v>
      </c>
      <c r="AX9" s="39">
        <f t="shared" si="5"/>
        <v>6</v>
      </c>
      <c r="AY9" s="39">
        <f t="shared" si="5"/>
        <v>6</v>
      </c>
      <c r="AZ9" s="39">
        <f t="shared" si="5"/>
        <v>9</v>
      </c>
      <c r="BA9" s="40">
        <f t="shared" si="5"/>
        <v>12</v>
      </c>
    </row>
    <row r="10" ht="36.75" customHeight="1">
      <c r="A10" s="35" t="s">
        <v>65</v>
      </c>
      <c r="B10" s="33" t="s">
        <v>60</v>
      </c>
      <c r="C10" s="41"/>
      <c r="D10" s="41"/>
      <c r="E10" s="34">
        <v>3.0</v>
      </c>
      <c r="F10" s="38">
        <f t="shared" ref="F10:BA10" si="6">IF(OR($E10="",F$4=""),"",F$4*$E10)</f>
        <v>9</v>
      </c>
      <c r="G10" s="39">
        <f t="shared" si="6"/>
        <v>9</v>
      </c>
      <c r="H10" s="39">
        <f t="shared" si="6"/>
        <v>9</v>
      </c>
      <c r="I10" s="39">
        <f t="shared" si="6"/>
        <v>9</v>
      </c>
      <c r="J10" s="39">
        <f t="shared" si="6"/>
        <v>9</v>
      </c>
      <c r="K10" s="39">
        <f t="shared" si="6"/>
        <v>9</v>
      </c>
      <c r="L10" s="39">
        <f t="shared" si="6"/>
        <v>12</v>
      </c>
      <c r="M10" s="39">
        <f t="shared" si="6"/>
        <v>12</v>
      </c>
      <c r="N10" s="39">
        <f t="shared" si="6"/>
        <v>12</v>
      </c>
      <c r="O10" s="39">
        <f t="shared" si="6"/>
        <v>12</v>
      </c>
      <c r="P10" s="39">
        <f t="shared" si="6"/>
        <v>12</v>
      </c>
      <c r="Q10" s="39">
        <f t="shared" si="6"/>
        <v>9</v>
      </c>
      <c r="R10" s="40">
        <f t="shared" si="6"/>
        <v>12</v>
      </c>
      <c r="S10" s="38">
        <f t="shared" si="6"/>
        <v>12</v>
      </c>
      <c r="T10" s="39">
        <f t="shared" si="6"/>
        <v>12</v>
      </c>
      <c r="U10" s="39">
        <f t="shared" si="6"/>
        <v>9</v>
      </c>
      <c r="V10" s="39">
        <f t="shared" si="6"/>
        <v>9</v>
      </c>
      <c r="W10" s="39">
        <f t="shared" si="6"/>
        <v>9</v>
      </c>
      <c r="X10" s="39">
        <f t="shared" si="6"/>
        <v>9</v>
      </c>
      <c r="Y10" s="39">
        <f t="shared" si="6"/>
        <v>12</v>
      </c>
      <c r="Z10" s="39">
        <f t="shared" si="6"/>
        <v>12</v>
      </c>
      <c r="AA10" s="40">
        <f t="shared" si="6"/>
        <v>12</v>
      </c>
      <c r="AB10" s="38">
        <f t="shared" si="6"/>
        <v>9</v>
      </c>
      <c r="AC10" s="39">
        <f t="shared" si="6"/>
        <v>12</v>
      </c>
      <c r="AD10" s="39">
        <f t="shared" si="6"/>
        <v>9</v>
      </c>
      <c r="AE10" s="39">
        <f t="shared" si="6"/>
        <v>9</v>
      </c>
      <c r="AF10" s="39">
        <f t="shared" si="6"/>
        <v>12</v>
      </c>
      <c r="AG10" s="39">
        <f t="shared" si="6"/>
        <v>9</v>
      </c>
      <c r="AH10" s="39">
        <f t="shared" si="6"/>
        <v>12</v>
      </c>
      <c r="AI10" s="39">
        <f t="shared" si="6"/>
        <v>9</v>
      </c>
      <c r="AJ10" s="39">
        <f t="shared" si="6"/>
        <v>9</v>
      </c>
      <c r="AK10" s="39">
        <f t="shared" si="6"/>
        <v>12</v>
      </c>
      <c r="AL10" s="39">
        <f t="shared" si="6"/>
        <v>12</v>
      </c>
      <c r="AM10" s="39">
        <f t="shared" si="6"/>
        <v>12</v>
      </c>
      <c r="AN10" s="39">
        <f t="shared" si="6"/>
        <v>9</v>
      </c>
      <c r="AO10" s="39">
        <f t="shared" si="6"/>
        <v>6</v>
      </c>
      <c r="AP10" s="39">
        <f t="shared" si="6"/>
        <v>9</v>
      </c>
      <c r="AQ10" s="39">
        <f t="shared" si="6"/>
        <v>12</v>
      </c>
      <c r="AR10" s="39">
        <f t="shared" si="6"/>
        <v>12</v>
      </c>
      <c r="AS10" s="39">
        <f t="shared" si="6"/>
        <v>9</v>
      </c>
      <c r="AT10" s="39">
        <f t="shared" si="6"/>
        <v>9</v>
      </c>
      <c r="AU10" s="39">
        <f t="shared" si="6"/>
        <v>6</v>
      </c>
      <c r="AV10" s="39">
        <f t="shared" si="6"/>
        <v>9</v>
      </c>
      <c r="AW10" s="39">
        <f t="shared" si="6"/>
        <v>12</v>
      </c>
      <c r="AX10" s="39">
        <f t="shared" si="6"/>
        <v>6</v>
      </c>
      <c r="AY10" s="39">
        <f t="shared" si="6"/>
        <v>6</v>
      </c>
      <c r="AZ10" s="39">
        <f t="shared" si="6"/>
        <v>9</v>
      </c>
      <c r="BA10" s="40">
        <f t="shared" si="6"/>
        <v>12</v>
      </c>
    </row>
    <row r="11" ht="36.75" customHeight="1">
      <c r="A11" s="35" t="s">
        <v>66</v>
      </c>
      <c r="B11" s="33" t="s">
        <v>60</v>
      </c>
      <c r="C11" s="41"/>
      <c r="D11" s="41"/>
      <c r="E11" s="33">
        <v>3.0</v>
      </c>
      <c r="F11" s="38">
        <f t="shared" ref="F11:BA11" si="7">IF(OR($E11="",F$4=""),"",F$4*$E11)</f>
        <v>9</v>
      </c>
      <c r="G11" s="39">
        <f t="shared" si="7"/>
        <v>9</v>
      </c>
      <c r="H11" s="39">
        <f t="shared" si="7"/>
        <v>9</v>
      </c>
      <c r="I11" s="39">
        <f t="shared" si="7"/>
        <v>9</v>
      </c>
      <c r="J11" s="39">
        <f t="shared" si="7"/>
        <v>9</v>
      </c>
      <c r="K11" s="39">
        <f t="shared" si="7"/>
        <v>9</v>
      </c>
      <c r="L11" s="39">
        <f t="shared" si="7"/>
        <v>12</v>
      </c>
      <c r="M11" s="39">
        <f t="shared" si="7"/>
        <v>12</v>
      </c>
      <c r="N11" s="39">
        <f t="shared" si="7"/>
        <v>12</v>
      </c>
      <c r="O11" s="39">
        <f t="shared" si="7"/>
        <v>12</v>
      </c>
      <c r="P11" s="39">
        <f t="shared" si="7"/>
        <v>12</v>
      </c>
      <c r="Q11" s="39">
        <f t="shared" si="7"/>
        <v>9</v>
      </c>
      <c r="R11" s="40">
        <f t="shared" si="7"/>
        <v>12</v>
      </c>
      <c r="S11" s="38">
        <f t="shared" si="7"/>
        <v>12</v>
      </c>
      <c r="T11" s="39">
        <f t="shared" si="7"/>
        <v>12</v>
      </c>
      <c r="U11" s="39">
        <f t="shared" si="7"/>
        <v>9</v>
      </c>
      <c r="V11" s="39">
        <f t="shared" si="7"/>
        <v>9</v>
      </c>
      <c r="W11" s="39">
        <f t="shared" si="7"/>
        <v>9</v>
      </c>
      <c r="X11" s="39">
        <f t="shared" si="7"/>
        <v>9</v>
      </c>
      <c r="Y11" s="39">
        <f t="shared" si="7"/>
        <v>12</v>
      </c>
      <c r="Z11" s="39">
        <f t="shared" si="7"/>
        <v>12</v>
      </c>
      <c r="AA11" s="40">
        <f t="shared" si="7"/>
        <v>12</v>
      </c>
      <c r="AB11" s="38">
        <f t="shared" si="7"/>
        <v>9</v>
      </c>
      <c r="AC11" s="39">
        <f t="shared" si="7"/>
        <v>12</v>
      </c>
      <c r="AD11" s="39">
        <f t="shared" si="7"/>
        <v>9</v>
      </c>
      <c r="AE11" s="39">
        <f t="shared" si="7"/>
        <v>9</v>
      </c>
      <c r="AF11" s="39">
        <f t="shared" si="7"/>
        <v>12</v>
      </c>
      <c r="AG11" s="39">
        <f t="shared" si="7"/>
        <v>9</v>
      </c>
      <c r="AH11" s="39">
        <f t="shared" si="7"/>
        <v>12</v>
      </c>
      <c r="AI11" s="39">
        <f t="shared" si="7"/>
        <v>9</v>
      </c>
      <c r="AJ11" s="39">
        <f t="shared" si="7"/>
        <v>9</v>
      </c>
      <c r="AK11" s="39">
        <f t="shared" si="7"/>
        <v>12</v>
      </c>
      <c r="AL11" s="39">
        <f t="shared" si="7"/>
        <v>12</v>
      </c>
      <c r="AM11" s="39">
        <f t="shared" si="7"/>
        <v>12</v>
      </c>
      <c r="AN11" s="39">
        <f t="shared" si="7"/>
        <v>9</v>
      </c>
      <c r="AO11" s="39">
        <f t="shared" si="7"/>
        <v>6</v>
      </c>
      <c r="AP11" s="39">
        <f t="shared" si="7"/>
        <v>9</v>
      </c>
      <c r="AQ11" s="39">
        <f t="shared" si="7"/>
        <v>12</v>
      </c>
      <c r="AR11" s="39">
        <f t="shared" si="7"/>
        <v>12</v>
      </c>
      <c r="AS11" s="39">
        <f t="shared" si="7"/>
        <v>9</v>
      </c>
      <c r="AT11" s="39">
        <f t="shared" si="7"/>
        <v>9</v>
      </c>
      <c r="AU11" s="39">
        <f t="shared" si="7"/>
        <v>6</v>
      </c>
      <c r="AV11" s="39">
        <f t="shared" si="7"/>
        <v>9</v>
      </c>
      <c r="AW11" s="39">
        <f t="shared" si="7"/>
        <v>12</v>
      </c>
      <c r="AX11" s="39">
        <f t="shared" si="7"/>
        <v>6</v>
      </c>
      <c r="AY11" s="39">
        <f t="shared" si="7"/>
        <v>6</v>
      </c>
      <c r="AZ11" s="39">
        <f t="shared" si="7"/>
        <v>9</v>
      </c>
      <c r="BA11" s="40">
        <f t="shared" si="7"/>
        <v>12</v>
      </c>
    </row>
    <row r="12" ht="36.75" customHeight="1">
      <c r="A12" s="35" t="s">
        <v>67</v>
      </c>
      <c r="B12" s="33" t="s">
        <v>60</v>
      </c>
      <c r="C12" s="41"/>
      <c r="D12" s="41"/>
      <c r="E12" s="33">
        <v>4.0</v>
      </c>
      <c r="F12" s="38">
        <f t="shared" ref="F12:BA12" si="8">IF(OR($E12="",F$4=""),"",F$4*$E12)</f>
        <v>12</v>
      </c>
      <c r="G12" s="39">
        <f t="shared" si="8"/>
        <v>12</v>
      </c>
      <c r="H12" s="39">
        <f t="shared" si="8"/>
        <v>12</v>
      </c>
      <c r="I12" s="39">
        <f t="shared" si="8"/>
        <v>12</v>
      </c>
      <c r="J12" s="39">
        <f t="shared" si="8"/>
        <v>12</v>
      </c>
      <c r="K12" s="39">
        <f t="shared" si="8"/>
        <v>12</v>
      </c>
      <c r="L12" s="39">
        <f t="shared" si="8"/>
        <v>16</v>
      </c>
      <c r="M12" s="39">
        <f t="shared" si="8"/>
        <v>16</v>
      </c>
      <c r="N12" s="39">
        <f t="shared" si="8"/>
        <v>16</v>
      </c>
      <c r="O12" s="39">
        <f t="shared" si="8"/>
        <v>16</v>
      </c>
      <c r="P12" s="39">
        <f t="shared" si="8"/>
        <v>16</v>
      </c>
      <c r="Q12" s="39">
        <f t="shared" si="8"/>
        <v>12</v>
      </c>
      <c r="R12" s="40">
        <f t="shared" si="8"/>
        <v>16</v>
      </c>
      <c r="S12" s="38">
        <f t="shared" si="8"/>
        <v>16</v>
      </c>
      <c r="T12" s="39">
        <f t="shared" si="8"/>
        <v>16</v>
      </c>
      <c r="U12" s="39">
        <f t="shared" si="8"/>
        <v>12</v>
      </c>
      <c r="V12" s="39">
        <f t="shared" si="8"/>
        <v>12</v>
      </c>
      <c r="W12" s="39">
        <f t="shared" si="8"/>
        <v>12</v>
      </c>
      <c r="X12" s="39">
        <f t="shared" si="8"/>
        <v>12</v>
      </c>
      <c r="Y12" s="39">
        <f t="shared" si="8"/>
        <v>16</v>
      </c>
      <c r="Z12" s="39">
        <f t="shared" si="8"/>
        <v>16</v>
      </c>
      <c r="AA12" s="40">
        <f t="shared" si="8"/>
        <v>16</v>
      </c>
      <c r="AB12" s="38">
        <f t="shared" si="8"/>
        <v>12</v>
      </c>
      <c r="AC12" s="39">
        <f t="shared" si="8"/>
        <v>16</v>
      </c>
      <c r="AD12" s="39">
        <f t="shared" si="8"/>
        <v>12</v>
      </c>
      <c r="AE12" s="39">
        <f t="shared" si="8"/>
        <v>12</v>
      </c>
      <c r="AF12" s="39">
        <f t="shared" si="8"/>
        <v>16</v>
      </c>
      <c r="AG12" s="39">
        <f t="shared" si="8"/>
        <v>12</v>
      </c>
      <c r="AH12" s="39">
        <f t="shared" si="8"/>
        <v>16</v>
      </c>
      <c r="AI12" s="39">
        <f t="shared" si="8"/>
        <v>12</v>
      </c>
      <c r="AJ12" s="39">
        <f t="shared" si="8"/>
        <v>12</v>
      </c>
      <c r="AK12" s="39">
        <f t="shared" si="8"/>
        <v>16</v>
      </c>
      <c r="AL12" s="39">
        <f t="shared" si="8"/>
        <v>16</v>
      </c>
      <c r="AM12" s="39">
        <f t="shared" si="8"/>
        <v>16</v>
      </c>
      <c r="AN12" s="39">
        <f t="shared" si="8"/>
        <v>12</v>
      </c>
      <c r="AO12" s="39">
        <f t="shared" si="8"/>
        <v>8</v>
      </c>
      <c r="AP12" s="39">
        <f t="shared" si="8"/>
        <v>12</v>
      </c>
      <c r="AQ12" s="39">
        <f t="shared" si="8"/>
        <v>16</v>
      </c>
      <c r="AR12" s="39">
        <f t="shared" si="8"/>
        <v>16</v>
      </c>
      <c r="AS12" s="39">
        <f t="shared" si="8"/>
        <v>12</v>
      </c>
      <c r="AT12" s="39">
        <f t="shared" si="8"/>
        <v>12</v>
      </c>
      <c r="AU12" s="39">
        <f t="shared" si="8"/>
        <v>8</v>
      </c>
      <c r="AV12" s="39">
        <f t="shared" si="8"/>
        <v>12</v>
      </c>
      <c r="AW12" s="39">
        <f t="shared" si="8"/>
        <v>16</v>
      </c>
      <c r="AX12" s="39">
        <f t="shared" si="8"/>
        <v>8</v>
      </c>
      <c r="AY12" s="39">
        <f t="shared" si="8"/>
        <v>8</v>
      </c>
      <c r="AZ12" s="39">
        <f t="shared" si="8"/>
        <v>12</v>
      </c>
      <c r="BA12" s="40">
        <f t="shared" si="8"/>
        <v>16</v>
      </c>
    </row>
    <row r="13" ht="36.75" customHeight="1">
      <c r="A13" s="35" t="s">
        <v>68</v>
      </c>
      <c r="B13" s="33" t="s">
        <v>60</v>
      </c>
      <c r="C13" s="41"/>
      <c r="D13" s="41"/>
      <c r="E13" s="33">
        <v>4.0</v>
      </c>
      <c r="F13" s="38">
        <f t="shared" ref="F13:BA13" si="9">IF(OR($E13="",F$4=""),"",F$4*$E13)</f>
        <v>12</v>
      </c>
      <c r="G13" s="39">
        <f t="shared" si="9"/>
        <v>12</v>
      </c>
      <c r="H13" s="39">
        <f t="shared" si="9"/>
        <v>12</v>
      </c>
      <c r="I13" s="39">
        <f t="shared" si="9"/>
        <v>12</v>
      </c>
      <c r="J13" s="39">
        <f t="shared" si="9"/>
        <v>12</v>
      </c>
      <c r="K13" s="39">
        <f t="shared" si="9"/>
        <v>12</v>
      </c>
      <c r="L13" s="39">
        <f t="shared" si="9"/>
        <v>16</v>
      </c>
      <c r="M13" s="39">
        <f t="shared" si="9"/>
        <v>16</v>
      </c>
      <c r="N13" s="39">
        <f t="shared" si="9"/>
        <v>16</v>
      </c>
      <c r="O13" s="39">
        <f t="shared" si="9"/>
        <v>16</v>
      </c>
      <c r="P13" s="39">
        <f t="shared" si="9"/>
        <v>16</v>
      </c>
      <c r="Q13" s="39">
        <f t="shared" si="9"/>
        <v>12</v>
      </c>
      <c r="R13" s="40">
        <f t="shared" si="9"/>
        <v>16</v>
      </c>
      <c r="S13" s="38">
        <f t="shared" si="9"/>
        <v>16</v>
      </c>
      <c r="T13" s="39">
        <f t="shared" si="9"/>
        <v>16</v>
      </c>
      <c r="U13" s="39">
        <f t="shared" si="9"/>
        <v>12</v>
      </c>
      <c r="V13" s="39">
        <f t="shared" si="9"/>
        <v>12</v>
      </c>
      <c r="W13" s="39">
        <f t="shared" si="9"/>
        <v>12</v>
      </c>
      <c r="X13" s="39">
        <f t="shared" si="9"/>
        <v>12</v>
      </c>
      <c r="Y13" s="39">
        <f t="shared" si="9"/>
        <v>16</v>
      </c>
      <c r="Z13" s="39">
        <f t="shared" si="9"/>
        <v>16</v>
      </c>
      <c r="AA13" s="40">
        <f t="shared" si="9"/>
        <v>16</v>
      </c>
      <c r="AB13" s="38">
        <f t="shared" si="9"/>
        <v>12</v>
      </c>
      <c r="AC13" s="39">
        <f t="shared" si="9"/>
        <v>16</v>
      </c>
      <c r="AD13" s="39">
        <f t="shared" si="9"/>
        <v>12</v>
      </c>
      <c r="AE13" s="39">
        <f t="shared" si="9"/>
        <v>12</v>
      </c>
      <c r="AF13" s="39">
        <f t="shared" si="9"/>
        <v>16</v>
      </c>
      <c r="AG13" s="39">
        <f t="shared" si="9"/>
        <v>12</v>
      </c>
      <c r="AH13" s="39">
        <f t="shared" si="9"/>
        <v>16</v>
      </c>
      <c r="AI13" s="39">
        <f t="shared" si="9"/>
        <v>12</v>
      </c>
      <c r="AJ13" s="39">
        <f t="shared" si="9"/>
        <v>12</v>
      </c>
      <c r="AK13" s="39">
        <f t="shared" si="9"/>
        <v>16</v>
      </c>
      <c r="AL13" s="39">
        <f t="shared" si="9"/>
        <v>16</v>
      </c>
      <c r="AM13" s="39">
        <f t="shared" si="9"/>
        <v>16</v>
      </c>
      <c r="AN13" s="39">
        <f t="shared" si="9"/>
        <v>12</v>
      </c>
      <c r="AO13" s="39">
        <f t="shared" si="9"/>
        <v>8</v>
      </c>
      <c r="AP13" s="39">
        <f t="shared" si="9"/>
        <v>12</v>
      </c>
      <c r="AQ13" s="39">
        <f t="shared" si="9"/>
        <v>16</v>
      </c>
      <c r="AR13" s="39">
        <f t="shared" si="9"/>
        <v>16</v>
      </c>
      <c r="AS13" s="39">
        <f t="shared" si="9"/>
        <v>12</v>
      </c>
      <c r="AT13" s="39">
        <f t="shared" si="9"/>
        <v>12</v>
      </c>
      <c r="AU13" s="39">
        <f t="shared" si="9"/>
        <v>8</v>
      </c>
      <c r="AV13" s="39">
        <f t="shared" si="9"/>
        <v>12</v>
      </c>
      <c r="AW13" s="39">
        <f t="shared" si="9"/>
        <v>16</v>
      </c>
      <c r="AX13" s="39">
        <f t="shared" si="9"/>
        <v>8</v>
      </c>
      <c r="AY13" s="39">
        <f t="shared" si="9"/>
        <v>8</v>
      </c>
      <c r="AZ13" s="39">
        <f t="shared" si="9"/>
        <v>12</v>
      </c>
      <c r="BA13" s="40">
        <f t="shared" si="9"/>
        <v>16</v>
      </c>
    </row>
    <row r="14" ht="36.75" customHeight="1">
      <c r="A14" s="35" t="s">
        <v>69</v>
      </c>
      <c r="B14" s="33" t="s">
        <v>60</v>
      </c>
      <c r="C14" s="41"/>
      <c r="D14" s="41"/>
      <c r="E14" s="33">
        <v>4.0</v>
      </c>
      <c r="F14" s="38">
        <f t="shared" ref="F14:BA14" si="10">IF(OR($E14="",F$4=""),"",F$4*$E14)</f>
        <v>12</v>
      </c>
      <c r="G14" s="39">
        <f t="shared" si="10"/>
        <v>12</v>
      </c>
      <c r="H14" s="39">
        <f t="shared" si="10"/>
        <v>12</v>
      </c>
      <c r="I14" s="39">
        <f t="shared" si="10"/>
        <v>12</v>
      </c>
      <c r="J14" s="39">
        <f t="shared" si="10"/>
        <v>12</v>
      </c>
      <c r="K14" s="39">
        <f t="shared" si="10"/>
        <v>12</v>
      </c>
      <c r="L14" s="39">
        <f t="shared" si="10"/>
        <v>16</v>
      </c>
      <c r="M14" s="39">
        <f t="shared" si="10"/>
        <v>16</v>
      </c>
      <c r="N14" s="39">
        <f t="shared" si="10"/>
        <v>16</v>
      </c>
      <c r="O14" s="39">
        <f t="shared" si="10"/>
        <v>16</v>
      </c>
      <c r="P14" s="39">
        <f t="shared" si="10"/>
        <v>16</v>
      </c>
      <c r="Q14" s="39">
        <f t="shared" si="10"/>
        <v>12</v>
      </c>
      <c r="R14" s="40">
        <f t="shared" si="10"/>
        <v>16</v>
      </c>
      <c r="S14" s="38">
        <f t="shared" si="10"/>
        <v>16</v>
      </c>
      <c r="T14" s="39">
        <f t="shared" si="10"/>
        <v>16</v>
      </c>
      <c r="U14" s="39">
        <f t="shared" si="10"/>
        <v>12</v>
      </c>
      <c r="V14" s="39">
        <f t="shared" si="10"/>
        <v>12</v>
      </c>
      <c r="W14" s="39">
        <f t="shared" si="10"/>
        <v>12</v>
      </c>
      <c r="X14" s="39">
        <f t="shared" si="10"/>
        <v>12</v>
      </c>
      <c r="Y14" s="39">
        <f t="shared" si="10"/>
        <v>16</v>
      </c>
      <c r="Z14" s="39">
        <f t="shared" si="10"/>
        <v>16</v>
      </c>
      <c r="AA14" s="40">
        <f t="shared" si="10"/>
        <v>16</v>
      </c>
      <c r="AB14" s="38">
        <f t="shared" si="10"/>
        <v>12</v>
      </c>
      <c r="AC14" s="39">
        <f t="shared" si="10"/>
        <v>16</v>
      </c>
      <c r="AD14" s="39">
        <f t="shared" si="10"/>
        <v>12</v>
      </c>
      <c r="AE14" s="39">
        <f t="shared" si="10"/>
        <v>12</v>
      </c>
      <c r="AF14" s="39">
        <f t="shared" si="10"/>
        <v>16</v>
      </c>
      <c r="AG14" s="39">
        <f t="shared" si="10"/>
        <v>12</v>
      </c>
      <c r="AH14" s="39">
        <f t="shared" si="10"/>
        <v>16</v>
      </c>
      <c r="AI14" s="39">
        <f t="shared" si="10"/>
        <v>12</v>
      </c>
      <c r="AJ14" s="39">
        <f t="shared" si="10"/>
        <v>12</v>
      </c>
      <c r="AK14" s="39">
        <f t="shared" si="10"/>
        <v>16</v>
      </c>
      <c r="AL14" s="39">
        <f t="shared" si="10"/>
        <v>16</v>
      </c>
      <c r="AM14" s="39">
        <f t="shared" si="10"/>
        <v>16</v>
      </c>
      <c r="AN14" s="39">
        <f t="shared" si="10"/>
        <v>12</v>
      </c>
      <c r="AO14" s="39">
        <f t="shared" si="10"/>
        <v>8</v>
      </c>
      <c r="AP14" s="39">
        <f t="shared" si="10"/>
        <v>12</v>
      </c>
      <c r="AQ14" s="39">
        <f t="shared" si="10"/>
        <v>16</v>
      </c>
      <c r="AR14" s="39">
        <f t="shared" si="10"/>
        <v>16</v>
      </c>
      <c r="AS14" s="39">
        <f t="shared" si="10"/>
        <v>12</v>
      </c>
      <c r="AT14" s="39">
        <f t="shared" si="10"/>
        <v>12</v>
      </c>
      <c r="AU14" s="39">
        <f t="shared" si="10"/>
        <v>8</v>
      </c>
      <c r="AV14" s="39">
        <f t="shared" si="10"/>
        <v>12</v>
      </c>
      <c r="AW14" s="39">
        <f t="shared" si="10"/>
        <v>16</v>
      </c>
      <c r="AX14" s="39">
        <f t="shared" si="10"/>
        <v>8</v>
      </c>
      <c r="AY14" s="39">
        <f t="shared" si="10"/>
        <v>8</v>
      </c>
      <c r="AZ14" s="39">
        <f t="shared" si="10"/>
        <v>12</v>
      </c>
      <c r="BA14" s="40">
        <f t="shared" si="10"/>
        <v>16</v>
      </c>
    </row>
    <row r="15" ht="36.75" customHeight="1">
      <c r="A15" s="35" t="s">
        <v>70</v>
      </c>
      <c r="B15" s="33" t="s">
        <v>60</v>
      </c>
      <c r="C15" s="41"/>
      <c r="D15" s="41"/>
      <c r="E15" s="33">
        <v>4.0</v>
      </c>
      <c r="F15" s="38">
        <f t="shared" ref="F15:BA15" si="11">IF(OR($E15="",F$4=""),"",F$4*$E15)</f>
        <v>12</v>
      </c>
      <c r="G15" s="39">
        <f t="shared" si="11"/>
        <v>12</v>
      </c>
      <c r="H15" s="39">
        <f t="shared" si="11"/>
        <v>12</v>
      </c>
      <c r="I15" s="39">
        <f t="shared" si="11"/>
        <v>12</v>
      </c>
      <c r="J15" s="39">
        <f t="shared" si="11"/>
        <v>12</v>
      </c>
      <c r="K15" s="39">
        <f t="shared" si="11"/>
        <v>12</v>
      </c>
      <c r="L15" s="39">
        <f t="shared" si="11"/>
        <v>16</v>
      </c>
      <c r="M15" s="39">
        <f t="shared" si="11"/>
        <v>16</v>
      </c>
      <c r="N15" s="39">
        <f t="shared" si="11"/>
        <v>16</v>
      </c>
      <c r="O15" s="39">
        <f t="shared" si="11"/>
        <v>16</v>
      </c>
      <c r="P15" s="39">
        <f t="shared" si="11"/>
        <v>16</v>
      </c>
      <c r="Q15" s="39">
        <f t="shared" si="11"/>
        <v>12</v>
      </c>
      <c r="R15" s="40">
        <f t="shared" si="11"/>
        <v>16</v>
      </c>
      <c r="S15" s="38">
        <f t="shared" si="11"/>
        <v>16</v>
      </c>
      <c r="T15" s="39">
        <f t="shared" si="11"/>
        <v>16</v>
      </c>
      <c r="U15" s="39">
        <f t="shared" si="11"/>
        <v>12</v>
      </c>
      <c r="V15" s="39">
        <f t="shared" si="11"/>
        <v>12</v>
      </c>
      <c r="W15" s="39">
        <f t="shared" si="11"/>
        <v>12</v>
      </c>
      <c r="X15" s="39">
        <f t="shared" si="11"/>
        <v>12</v>
      </c>
      <c r="Y15" s="39">
        <f t="shared" si="11"/>
        <v>16</v>
      </c>
      <c r="Z15" s="39">
        <f t="shared" si="11"/>
        <v>16</v>
      </c>
      <c r="AA15" s="40">
        <f t="shared" si="11"/>
        <v>16</v>
      </c>
      <c r="AB15" s="38">
        <f t="shared" si="11"/>
        <v>12</v>
      </c>
      <c r="AC15" s="39">
        <f t="shared" si="11"/>
        <v>16</v>
      </c>
      <c r="AD15" s="39">
        <f t="shared" si="11"/>
        <v>12</v>
      </c>
      <c r="AE15" s="39">
        <f t="shared" si="11"/>
        <v>12</v>
      </c>
      <c r="AF15" s="39">
        <f t="shared" si="11"/>
        <v>16</v>
      </c>
      <c r="AG15" s="39">
        <f t="shared" si="11"/>
        <v>12</v>
      </c>
      <c r="AH15" s="39">
        <f t="shared" si="11"/>
        <v>16</v>
      </c>
      <c r="AI15" s="39">
        <f t="shared" si="11"/>
        <v>12</v>
      </c>
      <c r="AJ15" s="39">
        <f t="shared" si="11"/>
        <v>12</v>
      </c>
      <c r="AK15" s="39">
        <f t="shared" si="11"/>
        <v>16</v>
      </c>
      <c r="AL15" s="39">
        <f t="shared" si="11"/>
        <v>16</v>
      </c>
      <c r="AM15" s="39">
        <f t="shared" si="11"/>
        <v>16</v>
      </c>
      <c r="AN15" s="39">
        <f t="shared" si="11"/>
        <v>12</v>
      </c>
      <c r="AO15" s="39">
        <f t="shared" si="11"/>
        <v>8</v>
      </c>
      <c r="AP15" s="39">
        <f t="shared" si="11"/>
        <v>12</v>
      </c>
      <c r="AQ15" s="39">
        <f t="shared" si="11"/>
        <v>16</v>
      </c>
      <c r="AR15" s="39">
        <f t="shared" si="11"/>
        <v>16</v>
      </c>
      <c r="AS15" s="39">
        <f t="shared" si="11"/>
        <v>12</v>
      </c>
      <c r="AT15" s="39">
        <f t="shared" si="11"/>
        <v>12</v>
      </c>
      <c r="AU15" s="39">
        <f t="shared" si="11"/>
        <v>8</v>
      </c>
      <c r="AV15" s="39">
        <f t="shared" si="11"/>
        <v>12</v>
      </c>
      <c r="AW15" s="39">
        <f t="shared" si="11"/>
        <v>16</v>
      </c>
      <c r="AX15" s="39">
        <f t="shared" si="11"/>
        <v>8</v>
      </c>
      <c r="AY15" s="39">
        <f t="shared" si="11"/>
        <v>8</v>
      </c>
      <c r="AZ15" s="39">
        <f t="shared" si="11"/>
        <v>12</v>
      </c>
      <c r="BA15" s="40">
        <f t="shared" si="11"/>
        <v>16</v>
      </c>
    </row>
    <row r="16" ht="36.75" customHeight="1">
      <c r="A16" s="35" t="s">
        <v>71</v>
      </c>
      <c r="B16" s="33" t="s">
        <v>60</v>
      </c>
      <c r="C16" s="41"/>
      <c r="D16" s="41"/>
      <c r="E16" s="33">
        <v>4.0</v>
      </c>
      <c r="F16" s="38">
        <f t="shared" ref="F16:BA16" si="12">IF(OR($E16="",F$4=""),"",F$4*$E16)</f>
        <v>12</v>
      </c>
      <c r="G16" s="39">
        <f t="shared" si="12"/>
        <v>12</v>
      </c>
      <c r="H16" s="39">
        <f t="shared" si="12"/>
        <v>12</v>
      </c>
      <c r="I16" s="39">
        <f t="shared" si="12"/>
        <v>12</v>
      </c>
      <c r="J16" s="39">
        <f t="shared" si="12"/>
        <v>12</v>
      </c>
      <c r="K16" s="39">
        <f t="shared" si="12"/>
        <v>12</v>
      </c>
      <c r="L16" s="39">
        <f t="shared" si="12"/>
        <v>16</v>
      </c>
      <c r="M16" s="39">
        <f t="shared" si="12"/>
        <v>16</v>
      </c>
      <c r="N16" s="39">
        <f t="shared" si="12"/>
        <v>16</v>
      </c>
      <c r="O16" s="39">
        <f t="shared" si="12"/>
        <v>16</v>
      </c>
      <c r="P16" s="39">
        <f t="shared" si="12"/>
        <v>16</v>
      </c>
      <c r="Q16" s="39">
        <f t="shared" si="12"/>
        <v>12</v>
      </c>
      <c r="R16" s="40">
        <f t="shared" si="12"/>
        <v>16</v>
      </c>
      <c r="S16" s="38">
        <f t="shared" si="12"/>
        <v>16</v>
      </c>
      <c r="T16" s="39">
        <f t="shared" si="12"/>
        <v>16</v>
      </c>
      <c r="U16" s="39">
        <f t="shared" si="12"/>
        <v>12</v>
      </c>
      <c r="V16" s="39">
        <f t="shared" si="12"/>
        <v>12</v>
      </c>
      <c r="W16" s="39">
        <f t="shared" si="12"/>
        <v>12</v>
      </c>
      <c r="X16" s="39">
        <f t="shared" si="12"/>
        <v>12</v>
      </c>
      <c r="Y16" s="39">
        <f t="shared" si="12"/>
        <v>16</v>
      </c>
      <c r="Z16" s="39">
        <f t="shared" si="12"/>
        <v>16</v>
      </c>
      <c r="AA16" s="40">
        <f t="shared" si="12"/>
        <v>16</v>
      </c>
      <c r="AB16" s="38">
        <f t="shared" si="12"/>
        <v>12</v>
      </c>
      <c r="AC16" s="39">
        <f t="shared" si="12"/>
        <v>16</v>
      </c>
      <c r="AD16" s="39">
        <f t="shared" si="12"/>
        <v>12</v>
      </c>
      <c r="AE16" s="39">
        <f t="shared" si="12"/>
        <v>12</v>
      </c>
      <c r="AF16" s="39">
        <f t="shared" si="12"/>
        <v>16</v>
      </c>
      <c r="AG16" s="39">
        <f t="shared" si="12"/>
        <v>12</v>
      </c>
      <c r="AH16" s="39">
        <f t="shared" si="12"/>
        <v>16</v>
      </c>
      <c r="AI16" s="39">
        <f t="shared" si="12"/>
        <v>12</v>
      </c>
      <c r="AJ16" s="39">
        <f t="shared" si="12"/>
        <v>12</v>
      </c>
      <c r="AK16" s="39">
        <f t="shared" si="12"/>
        <v>16</v>
      </c>
      <c r="AL16" s="39">
        <f t="shared" si="12"/>
        <v>16</v>
      </c>
      <c r="AM16" s="39">
        <f t="shared" si="12"/>
        <v>16</v>
      </c>
      <c r="AN16" s="39">
        <f t="shared" si="12"/>
        <v>12</v>
      </c>
      <c r="AO16" s="39">
        <f t="shared" si="12"/>
        <v>8</v>
      </c>
      <c r="AP16" s="39">
        <f t="shared" si="12"/>
        <v>12</v>
      </c>
      <c r="AQ16" s="39">
        <f t="shared" si="12"/>
        <v>16</v>
      </c>
      <c r="AR16" s="39">
        <f t="shared" si="12"/>
        <v>16</v>
      </c>
      <c r="AS16" s="39">
        <f t="shared" si="12"/>
        <v>12</v>
      </c>
      <c r="AT16" s="39">
        <f t="shared" si="12"/>
        <v>12</v>
      </c>
      <c r="AU16" s="39">
        <f t="shared" si="12"/>
        <v>8</v>
      </c>
      <c r="AV16" s="39">
        <f t="shared" si="12"/>
        <v>12</v>
      </c>
      <c r="AW16" s="39">
        <f t="shared" si="12"/>
        <v>16</v>
      </c>
      <c r="AX16" s="39">
        <f t="shared" si="12"/>
        <v>8</v>
      </c>
      <c r="AY16" s="39">
        <f t="shared" si="12"/>
        <v>8</v>
      </c>
      <c r="AZ16" s="39">
        <f t="shared" si="12"/>
        <v>12</v>
      </c>
      <c r="BA16" s="40">
        <f t="shared" si="12"/>
        <v>16</v>
      </c>
    </row>
    <row r="17" ht="36.75" customHeight="1">
      <c r="A17" s="35" t="s">
        <v>72</v>
      </c>
      <c r="B17" s="33" t="s">
        <v>60</v>
      </c>
      <c r="C17" s="41"/>
      <c r="D17" s="41"/>
      <c r="E17" s="33">
        <v>3.0</v>
      </c>
      <c r="F17" s="38">
        <f t="shared" ref="F17:BA17" si="13">IF(OR($E17="",F$4=""),"",F$4*$E17)</f>
        <v>9</v>
      </c>
      <c r="G17" s="39">
        <f t="shared" si="13"/>
        <v>9</v>
      </c>
      <c r="H17" s="39">
        <f t="shared" si="13"/>
        <v>9</v>
      </c>
      <c r="I17" s="39">
        <f t="shared" si="13"/>
        <v>9</v>
      </c>
      <c r="J17" s="39">
        <f t="shared" si="13"/>
        <v>9</v>
      </c>
      <c r="K17" s="39">
        <f t="shared" si="13"/>
        <v>9</v>
      </c>
      <c r="L17" s="39">
        <f t="shared" si="13"/>
        <v>12</v>
      </c>
      <c r="M17" s="39">
        <f t="shared" si="13"/>
        <v>12</v>
      </c>
      <c r="N17" s="39">
        <f t="shared" si="13"/>
        <v>12</v>
      </c>
      <c r="O17" s="39">
        <f t="shared" si="13"/>
        <v>12</v>
      </c>
      <c r="P17" s="39">
        <f t="shared" si="13"/>
        <v>12</v>
      </c>
      <c r="Q17" s="39">
        <f t="shared" si="13"/>
        <v>9</v>
      </c>
      <c r="R17" s="40">
        <f t="shared" si="13"/>
        <v>12</v>
      </c>
      <c r="S17" s="38">
        <f t="shared" si="13"/>
        <v>12</v>
      </c>
      <c r="T17" s="39">
        <f t="shared" si="13"/>
        <v>12</v>
      </c>
      <c r="U17" s="39">
        <f t="shared" si="13"/>
        <v>9</v>
      </c>
      <c r="V17" s="39">
        <f t="shared" si="13"/>
        <v>9</v>
      </c>
      <c r="W17" s="39">
        <f t="shared" si="13"/>
        <v>9</v>
      </c>
      <c r="X17" s="39">
        <f t="shared" si="13"/>
        <v>9</v>
      </c>
      <c r="Y17" s="39">
        <f t="shared" si="13"/>
        <v>12</v>
      </c>
      <c r="Z17" s="39">
        <f t="shared" si="13"/>
        <v>12</v>
      </c>
      <c r="AA17" s="40">
        <f t="shared" si="13"/>
        <v>12</v>
      </c>
      <c r="AB17" s="38">
        <f t="shared" si="13"/>
        <v>9</v>
      </c>
      <c r="AC17" s="39">
        <f t="shared" si="13"/>
        <v>12</v>
      </c>
      <c r="AD17" s="39">
        <f t="shared" si="13"/>
        <v>9</v>
      </c>
      <c r="AE17" s="39">
        <f t="shared" si="13"/>
        <v>9</v>
      </c>
      <c r="AF17" s="39">
        <f t="shared" si="13"/>
        <v>12</v>
      </c>
      <c r="AG17" s="39">
        <f t="shared" si="13"/>
        <v>9</v>
      </c>
      <c r="AH17" s="39">
        <f t="shared" si="13"/>
        <v>12</v>
      </c>
      <c r="AI17" s="39">
        <f t="shared" si="13"/>
        <v>9</v>
      </c>
      <c r="AJ17" s="39">
        <f t="shared" si="13"/>
        <v>9</v>
      </c>
      <c r="AK17" s="39">
        <f t="shared" si="13"/>
        <v>12</v>
      </c>
      <c r="AL17" s="39">
        <f t="shared" si="13"/>
        <v>12</v>
      </c>
      <c r="AM17" s="39">
        <f t="shared" si="13"/>
        <v>12</v>
      </c>
      <c r="AN17" s="39">
        <f t="shared" si="13"/>
        <v>9</v>
      </c>
      <c r="AO17" s="39">
        <f t="shared" si="13"/>
        <v>6</v>
      </c>
      <c r="AP17" s="39">
        <f t="shared" si="13"/>
        <v>9</v>
      </c>
      <c r="AQ17" s="39">
        <f t="shared" si="13"/>
        <v>12</v>
      </c>
      <c r="AR17" s="39">
        <f t="shared" si="13"/>
        <v>12</v>
      </c>
      <c r="AS17" s="39">
        <f t="shared" si="13"/>
        <v>9</v>
      </c>
      <c r="AT17" s="39">
        <f t="shared" si="13"/>
        <v>9</v>
      </c>
      <c r="AU17" s="39">
        <f t="shared" si="13"/>
        <v>6</v>
      </c>
      <c r="AV17" s="39">
        <f t="shared" si="13"/>
        <v>9</v>
      </c>
      <c r="AW17" s="39">
        <f t="shared" si="13"/>
        <v>12</v>
      </c>
      <c r="AX17" s="39">
        <f t="shared" si="13"/>
        <v>6</v>
      </c>
      <c r="AY17" s="39">
        <f t="shared" si="13"/>
        <v>6</v>
      </c>
      <c r="AZ17" s="39">
        <f t="shared" si="13"/>
        <v>9</v>
      </c>
      <c r="BA17" s="40">
        <f t="shared" si="13"/>
        <v>12</v>
      </c>
    </row>
    <row r="18" ht="36.75" customHeight="1">
      <c r="A18" s="35" t="s">
        <v>73</v>
      </c>
      <c r="B18" s="33" t="s">
        <v>60</v>
      </c>
      <c r="C18" s="41"/>
      <c r="D18" s="41"/>
      <c r="E18" s="33">
        <v>2.0</v>
      </c>
      <c r="F18" s="38">
        <f t="shared" ref="F18:BA18" si="14">IF(OR($E18="",F$4=""),"",F$4*$E18)</f>
        <v>6</v>
      </c>
      <c r="G18" s="39">
        <f t="shared" si="14"/>
        <v>6</v>
      </c>
      <c r="H18" s="39">
        <f t="shared" si="14"/>
        <v>6</v>
      </c>
      <c r="I18" s="39">
        <f t="shared" si="14"/>
        <v>6</v>
      </c>
      <c r="J18" s="39">
        <f t="shared" si="14"/>
        <v>6</v>
      </c>
      <c r="K18" s="39">
        <f t="shared" si="14"/>
        <v>6</v>
      </c>
      <c r="L18" s="39">
        <f t="shared" si="14"/>
        <v>8</v>
      </c>
      <c r="M18" s="39">
        <f t="shared" si="14"/>
        <v>8</v>
      </c>
      <c r="N18" s="39">
        <f t="shared" si="14"/>
        <v>8</v>
      </c>
      <c r="O18" s="39">
        <f t="shared" si="14"/>
        <v>8</v>
      </c>
      <c r="P18" s="39">
        <f t="shared" si="14"/>
        <v>8</v>
      </c>
      <c r="Q18" s="39">
        <f t="shared" si="14"/>
        <v>6</v>
      </c>
      <c r="R18" s="40">
        <f t="shared" si="14"/>
        <v>8</v>
      </c>
      <c r="S18" s="38">
        <f t="shared" si="14"/>
        <v>8</v>
      </c>
      <c r="T18" s="39">
        <f t="shared" si="14"/>
        <v>8</v>
      </c>
      <c r="U18" s="39">
        <f t="shared" si="14"/>
        <v>6</v>
      </c>
      <c r="V18" s="39">
        <f t="shared" si="14"/>
        <v>6</v>
      </c>
      <c r="W18" s="39">
        <f t="shared" si="14"/>
        <v>6</v>
      </c>
      <c r="X18" s="39">
        <f t="shared" si="14"/>
        <v>6</v>
      </c>
      <c r="Y18" s="39">
        <f t="shared" si="14"/>
        <v>8</v>
      </c>
      <c r="Z18" s="39">
        <f t="shared" si="14"/>
        <v>8</v>
      </c>
      <c r="AA18" s="40">
        <f t="shared" si="14"/>
        <v>8</v>
      </c>
      <c r="AB18" s="38">
        <f t="shared" si="14"/>
        <v>6</v>
      </c>
      <c r="AC18" s="39">
        <f t="shared" si="14"/>
        <v>8</v>
      </c>
      <c r="AD18" s="39">
        <f t="shared" si="14"/>
        <v>6</v>
      </c>
      <c r="AE18" s="39">
        <f t="shared" si="14"/>
        <v>6</v>
      </c>
      <c r="AF18" s="39">
        <f t="shared" si="14"/>
        <v>8</v>
      </c>
      <c r="AG18" s="39">
        <f t="shared" si="14"/>
        <v>6</v>
      </c>
      <c r="AH18" s="39">
        <f t="shared" si="14"/>
        <v>8</v>
      </c>
      <c r="AI18" s="39">
        <f t="shared" si="14"/>
        <v>6</v>
      </c>
      <c r="AJ18" s="39">
        <f t="shared" si="14"/>
        <v>6</v>
      </c>
      <c r="AK18" s="39">
        <f t="shared" si="14"/>
        <v>8</v>
      </c>
      <c r="AL18" s="39">
        <f t="shared" si="14"/>
        <v>8</v>
      </c>
      <c r="AM18" s="39">
        <f t="shared" si="14"/>
        <v>8</v>
      </c>
      <c r="AN18" s="39">
        <f t="shared" si="14"/>
        <v>6</v>
      </c>
      <c r="AO18" s="39">
        <f t="shared" si="14"/>
        <v>4</v>
      </c>
      <c r="AP18" s="39">
        <f t="shared" si="14"/>
        <v>6</v>
      </c>
      <c r="AQ18" s="39">
        <f t="shared" si="14"/>
        <v>8</v>
      </c>
      <c r="AR18" s="39">
        <f t="shared" si="14"/>
        <v>8</v>
      </c>
      <c r="AS18" s="39">
        <f t="shared" si="14"/>
        <v>6</v>
      </c>
      <c r="AT18" s="39">
        <f t="shared" si="14"/>
        <v>6</v>
      </c>
      <c r="AU18" s="39">
        <f t="shared" si="14"/>
        <v>4</v>
      </c>
      <c r="AV18" s="39">
        <f t="shared" si="14"/>
        <v>6</v>
      </c>
      <c r="AW18" s="39">
        <f t="shared" si="14"/>
        <v>8</v>
      </c>
      <c r="AX18" s="39">
        <f t="shared" si="14"/>
        <v>4</v>
      </c>
      <c r="AY18" s="39">
        <f t="shared" si="14"/>
        <v>4</v>
      </c>
      <c r="AZ18" s="39">
        <f t="shared" si="14"/>
        <v>6</v>
      </c>
      <c r="BA18" s="40">
        <f t="shared" si="14"/>
        <v>8</v>
      </c>
    </row>
    <row r="19" ht="36.75" customHeight="1">
      <c r="A19" s="35" t="s">
        <v>74</v>
      </c>
      <c r="B19" s="33" t="s">
        <v>60</v>
      </c>
      <c r="C19" s="41"/>
      <c r="D19" s="41"/>
      <c r="E19" s="33">
        <v>2.0</v>
      </c>
      <c r="F19" s="38">
        <f t="shared" ref="F19:BA19" si="15">IF(OR($E19="",F$4=""),"",F$4*$E19)</f>
        <v>6</v>
      </c>
      <c r="G19" s="39">
        <f t="shared" si="15"/>
        <v>6</v>
      </c>
      <c r="H19" s="39">
        <f t="shared" si="15"/>
        <v>6</v>
      </c>
      <c r="I19" s="39">
        <f t="shared" si="15"/>
        <v>6</v>
      </c>
      <c r="J19" s="39">
        <f t="shared" si="15"/>
        <v>6</v>
      </c>
      <c r="K19" s="39">
        <f t="shared" si="15"/>
        <v>6</v>
      </c>
      <c r="L19" s="39">
        <f t="shared" si="15"/>
        <v>8</v>
      </c>
      <c r="M19" s="39">
        <f t="shared" si="15"/>
        <v>8</v>
      </c>
      <c r="N19" s="39">
        <f t="shared" si="15"/>
        <v>8</v>
      </c>
      <c r="O19" s="39">
        <f t="shared" si="15"/>
        <v>8</v>
      </c>
      <c r="P19" s="39">
        <f t="shared" si="15"/>
        <v>8</v>
      </c>
      <c r="Q19" s="39">
        <f t="shared" si="15"/>
        <v>6</v>
      </c>
      <c r="R19" s="40">
        <f t="shared" si="15"/>
        <v>8</v>
      </c>
      <c r="S19" s="38">
        <f t="shared" si="15"/>
        <v>8</v>
      </c>
      <c r="T19" s="39">
        <f t="shared" si="15"/>
        <v>8</v>
      </c>
      <c r="U19" s="39">
        <f t="shared" si="15"/>
        <v>6</v>
      </c>
      <c r="V19" s="39">
        <f t="shared" si="15"/>
        <v>6</v>
      </c>
      <c r="W19" s="39">
        <f t="shared" si="15"/>
        <v>6</v>
      </c>
      <c r="X19" s="39">
        <f t="shared" si="15"/>
        <v>6</v>
      </c>
      <c r="Y19" s="39">
        <f t="shared" si="15"/>
        <v>8</v>
      </c>
      <c r="Z19" s="39">
        <f t="shared" si="15"/>
        <v>8</v>
      </c>
      <c r="AA19" s="40">
        <f t="shared" si="15"/>
        <v>8</v>
      </c>
      <c r="AB19" s="38">
        <f t="shared" si="15"/>
        <v>6</v>
      </c>
      <c r="AC19" s="39">
        <f t="shared" si="15"/>
        <v>8</v>
      </c>
      <c r="AD19" s="39">
        <f t="shared" si="15"/>
        <v>6</v>
      </c>
      <c r="AE19" s="39">
        <f t="shared" si="15"/>
        <v>6</v>
      </c>
      <c r="AF19" s="39">
        <f t="shared" si="15"/>
        <v>8</v>
      </c>
      <c r="AG19" s="39">
        <f t="shared" si="15"/>
        <v>6</v>
      </c>
      <c r="AH19" s="39">
        <f t="shared" si="15"/>
        <v>8</v>
      </c>
      <c r="AI19" s="39">
        <f t="shared" si="15"/>
        <v>6</v>
      </c>
      <c r="AJ19" s="39">
        <f t="shared" si="15"/>
        <v>6</v>
      </c>
      <c r="AK19" s="39">
        <f t="shared" si="15"/>
        <v>8</v>
      </c>
      <c r="AL19" s="39">
        <f t="shared" si="15"/>
        <v>8</v>
      </c>
      <c r="AM19" s="39">
        <f t="shared" si="15"/>
        <v>8</v>
      </c>
      <c r="AN19" s="39">
        <f t="shared" si="15"/>
        <v>6</v>
      </c>
      <c r="AO19" s="39">
        <f t="shared" si="15"/>
        <v>4</v>
      </c>
      <c r="AP19" s="39">
        <f t="shared" si="15"/>
        <v>6</v>
      </c>
      <c r="AQ19" s="39">
        <f t="shared" si="15"/>
        <v>8</v>
      </c>
      <c r="AR19" s="39">
        <f t="shared" si="15"/>
        <v>8</v>
      </c>
      <c r="AS19" s="39">
        <f t="shared" si="15"/>
        <v>6</v>
      </c>
      <c r="AT19" s="39">
        <f t="shared" si="15"/>
        <v>6</v>
      </c>
      <c r="AU19" s="39">
        <f t="shared" si="15"/>
        <v>4</v>
      </c>
      <c r="AV19" s="39">
        <f t="shared" si="15"/>
        <v>6</v>
      </c>
      <c r="AW19" s="39">
        <f t="shared" si="15"/>
        <v>8</v>
      </c>
      <c r="AX19" s="39">
        <f t="shared" si="15"/>
        <v>4</v>
      </c>
      <c r="AY19" s="39">
        <f t="shared" si="15"/>
        <v>4</v>
      </c>
      <c r="AZ19" s="39">
        <f t="shared" si="15"/>
        <v>6</v>
      </c>
      <c r="BA19" s="40">
        <f t="shared" si="15"/>
        <v>8</v>
      </c>
    </row>
    <row r="20" ht="36.75" customHeight="1">
      <c r="A20" s="35" t="s">
        <v>75</v>
      </c>
      <c r="B20" s="33" t="s">
        <v>60</v>
      </c>
      <c r="C20" s="41"/>
      <c r="D20" s="41"/>
      <c r="E20" s="33">
        <v>4.0</v>
      </c>
      <c r="F20" s="38">
        <f t="shared" ref="F20:BA20" si="16">IF(OR($E20="",F$4=""),"",F$4*$E20)</f>
        <v>12</v>
      </c>
      <c r="G20" s="39">
        <f t="shared" si="16"/>
        <v>12</v>
      </c>
      <c r="H20" s="39">
        <f t="shared" si="16"/>
        <v>12</v>
      </c>
      <c r="I20" s="39">
        <f t="shared" si="16"/>
        <v>12</v>
      </c>
      <c r="J20" s="39">
        <f t="shared" si="16"/>
        <v>12</v>
      </c>
      <c r="K20" s="39">
        <f t="shared" si="16"/>
        <v>12</v>
      </c>
      <c r="L20" s="39">
        <f t="shared" si="16"/>
        <v>16</v>
      </c>
      <c r="M20" s="39">
        <f t="shared" si="16"/>
        <v>16</v>
      </c>
      <c r="N20" s="39">
        <f t="shared" si="16"/>
        <v>16</v>
      </c>
      <c r="O20" s="39">
        <f t="shared" si="16"/>
        <v>16</v>
      </c>
      <c r="P20" s="39">
        <f t="shared" si="16"/>
        <v>16</v>
      </c>
      <c r="Q20" s="39">
        <f t="shared" si="16"/>
        <v>12</v>
      </c>
      <c r="R20" s="40">
        <f t="shared" si="16"/>
        <v>16</v>
      </c>
      <c r="S20" s="38">
        <f t="shared" si="16"/>
        <v>16</v>
      </c>
      <c r="T20" s="39">
        <f t="shared" si="16"/>
        <v>16</v>
      </c>
      <c r="U20" s="39">
        <f t="shared" si="16"/>
        <v>12</v>
      </c>
      <c r="V20" s="39">
        <f t="shared" si="16"/>
        <v>12</v>
      </c>
      <c r="W20" s="39">
        <f t="shared" si="16"/>
        <v>12</v>
      </c>
      <c r="X20" s="39">
        <f t="shared" si="16"/>
        <v>12</v>
      </c>
      <c r="Y20" s="39">
        <f t="shared" si="16"/>
        <v>16</v>
      </c>
      <c r="Z20" s="39">
        <f t="shared" si="16"/>
        <v>16</v>
      </c>
      <c r="AA20" s="40">
        <f t="shared" si="16"/>
        <v>16</v>
      </c>
      <c r="AB20" s="38">
        <f t="shared" si="16"/>
        <v>12</v>
      </c>
      <c r="AC20" s="39">
        <f t="shared" si="16"/>
        <v>16</v>
      </c>
      <c r="AD20" s="39">
        <f t="shared" si="16"/>
        <v>12</v>
      </c>
      <c r="AE20" s="39">
        <f t="shared" si="16"/>
        <v>12</v>
      </c>
      <c r="AF20" s="39">
        <f t="shared" si="16"/>
        <v>16</v>
      </c>
      <c r="AG20" s="39">
        <f t="shared" si="16"/>
        <v>12</v>
      </c>
      <c r="AH20" s="39">
        <f t="shared" si="16"/>
        <v>16</v>
      </c>
      <c r="AI20" s="39">
        <f t="shared" si="16"/>
        <v>12</v>
      </c>
      <c r="AJ20" s="39">
        <f t="shared" si="16"/>
        <v>12</v>
      </c>
      <c r="AK20" s="39">
        <f t="shared" si="16"/>
        <v>16</v>
      </c>
      <c r="AL20" s="39">
        <f t="shared" si="16"/>
        <v>16</v>
      </c>
      <c r="AM20" s="39">
        <f t="shared" si="16"/>
        <v>16</v>
      </c>
      <c r="AN20" s="39">
        <f t="shared" si="16"/>
        <v>12</v>
      </c>
      <c r="AO20" s="39">
        <f t="shared" si="16"/>
        <v>8</v>
      </c>
      <c r="AP20" s="39">
        <f t="shared" si="16"/>
        <v>12</v>
      </c>
      <c r="AQ20" s="39">
        <f t="shared" si="16"/>
        <v>16</v>
      </c>
      <c r="AR20" s="39">
        <f t="shared" si="16"/>
        <v>16</v>
      </c>
      <c r="AS20" s="39">
        <f t="shared" si="16"/>
        <v>12</v>
      </c>
      <c r="AT20" s="39">
        <f t="shared" si="16"/>
        <v>12</v>
      </c>
      <c r="AU20" s="39">
        <f t="shared" si="16"/>
        <v>8</v>
      </c>
      <c r="AV20" s="39">
        <f t="shared" si="16"/>
        <v>12</v>
      </c>
      <c r="AW20" s="39">
        <f t="shared" si="16"/>
        <v>16</v>
      </c>
      <c r="AX20" s="39">
        <f t="shared" si="16"/>
        <v>8</v>
      </c>
      <c r="AY20" s="39">
        <f t="shared" si="16"/>
        <v>8</v>
      </c>
      <c r="AZ20" s="39">
        <f t="shared" si="16"/>
        <v>12</v>
      </c>
      <c r="BA20" s="40">
        <f t="shared" si="16"/>
        <v>16</v>
      </c>
    </row>
    <row r="21" ht="36.75" customHeight="1">
      <c r="A21" s="35" t="s">
        <v>76</v>
      </c>
      <c r="B21" s="41"/>
      <c r="C21" s="33" t="s">
        <v>60</v>
      </c>
      <c r="D21" s="41"/>
      <c r="E21" s="33">
        <v>3.0</v>
      </c>
      <c r="F21" s="38">
        <f t="shared" ref="F21:BA21" si="17">IF(OR($E21="",F$4=""),"",F$4*$E21)</f>
        <v>9</v>
      </c>
      <c r="G21" s="39">
        <f t="shared" si="17"/>
        <v>9</v>
      </c>
      <c r="H21" s="39">
        <f t="shared" si="17"/>
        <v>9</v>
      </c>
      <c r="I21" s="39">
        <f t="shared" si="17"/>
        <v>9</v>
      </c>
      <c r="J21" s="39">
        <f t="shared" si="17"/>
        <v>9</v>
      </c>
      <c r="K21" s="39">
        <f t="shared" si="17"/>
        <v>9</v>
      </c>
      <c r="L21" s="39">
        <f t="shared" si="17"/>
        <v>12</v>
      </c>
      <c r="M21" s="39">
        <f t="shared" si="17"/>
        <v>12</v>
      </c>
      <c r="N21" s="39">
        <f t="shared" si="17"/>
        <v>12</v>
      </c>
      <c r="O21" s="39">
        <f t="shared" si="17"/>
        <v>12</v>
      </c>
      <c r="P21" s="39">
        <f t="shared" si="17"/>
        <v>12</v>
      </c>
      <c r="Q21" s="39">
        <f t="shared" si="17"/>
        <v>9</v>
      </c>
      <c r="R21" s="40">
        <f t="shared" si="17"/>
        <v>12</v>
      </c>
      <c r="S21" s="38">
        <f t="shared" si="17"/>
        <v>12</v>
      </c>
      <c r="T21" s="39">
        <f t="shared" si="17"/>
        <v>12</v>
      </c>
      <c r="U21" s="39">
        <f t="shared" si="17"/>
        <v>9</v>
      </c>
      <c r="V21" s="39">
        <f t="shared" si="17"/>
        <v>9</v>
      </c>
      <c r="W21" s="39">
        <f t="shared" si="17"/>
        <v>9</v>
      </c>
      <c r="X21" s="39">
        <f t="shared" si="17"/>
        <v>9</v>
      </c>
      <c r="Y21" s="39">
        <f t="shared" si="17"/>
        <v>12</v>
      </c>
      <c r="Z21" s="39">
        <f t="shared" si="17"/>
        <v>12</v>
      </c>
      <c r="AA21" s="40">
        <f t="shared" si="17"/>
        <v>12</v>
      </c>
      <c r="AB21" s="38">
        <f t="shared" si="17"/>
        <v>9</v>
      </c>
      <c r="AC21" s="39">
        <f t="shared" si="17"/>
        <v>12</v>
      </c>
      <c r="AD21" s="39">
        <f t="shared" si="17"/>
        <v>9</v>
      </c>
      <c r="AE21" s="39">
        <f t="shared" si="17"/>
        <v>9</v>
      </c>
      <c r="AF21" s="39">
        <f t="shared" si="17"/>
        <v>12</v>
      </c>
      <c r="AG21" s="39">
        <f t="shared" si="17"/>
        <v>9</v>
      </c>
      <c r="AH21" s="39">
        <f t="shared" si="17"/>
        <v>12</v>
      </c>
      <c r="AI21" s="39">
        <f t="shared" si="17"/>
        <v>9</v>
      </c>
      <c r="AJ21" s="39">
        <f t="shared" si="17"/>
        <v>9</v>
      </c>
      <c r="AK21" s="39">
        <f t="shared" si="17"/>
        <v>12</v>
      </c>
      <c r="AL21" s="39">
        <f t="shared" si="17"/>
        <v>12</v>
      </c>
      <c r="AM21" s="39">
        <f t="shared" si="17"/>
        <v>12</v>
      </c>
      <c r="AN21" s="39">
        <f t="shared" si="17"/>
        <v>9</v>
      </c>
      <c r="AO21" s="39">
        <f t="shared" si="17"/>
        <v>6</v>
      </c>
      <c r="AP21" s="39">
        <f t="shared" si="17"/>
        <v>9</v>
      </c>
      <c r="AQ21" s="39">
        <f t="shared" si="17"/>
        <v>12</v>
      </c>
      <c r="AR21" s="39">
        <f t="shared" si="17"/>
        <v>12</v>
      </c>
      <c r="AS21" s="39">
        <f t="shared" si="17"/>
        <v>9</v>
      </c>
      <c r="AT21" s="39">
        <f t="shared" si="17"/>
        <v>9</v>
      </c>
      <c r="AU21" s="39">
        <f t="shared" si="17"/>
        <v>6</v>
      </c>
      <c r="AV21" s="39">
        <f t="shared" si="17"/>
        <v>9</v>
      </c>
      <c r="AW21" s="39">
        <f t="shared" si="17"/>
        <v>12</v>
      </c>
      <c r="AX21" s="39">
        <f t="shared" si="17"/>
        <v>6</v>
      </c>
      <c r="AY21" s="39">
        <f t="shared" si="17"/>
        <v>6</v>
      </c>
      <c r="AZ21" s="39">
        <f t="shared" si="17"/>
        <v>9</v>
      </c>
      <c r="BA21" s="40">
        <f t="shared" si="17"/>
        <v>12</v>
      </c>
    </row>
    <row r="22" ht="36.75" customHeight="1">
      <c r="A22" s="35" t="s">
        <v>77</v>
      </c>
      <c r="B22" s="41"/>
      <c r="C22" s="41"/>
      <c r="D22" s="33" t="s">
        <v>60</v>
      </c>
      <c r="E22" s="34">
        <v>3.0</v>
      </c>
      <c r="F22" s="38">
        <f t="shared" ref="F22:BA22" si="18">IF(OR($E22="",F$4=""),"",F$4*$E22)</f>
        <v>9</v>
      </c>
      <c r="G22" s="39">
        <f t="shared" si="18"/>
        <v>9</v>
      </c>
      <c r="H22" s="39">
        <f t="shared" si="18"/>
        <v>9</v>
      </c>
      <c r="I22" s="39">
        <f t="shared" si="18"/>
        <v>9</v>
      </c>
      <c r="J22" s="39">
        <f t="shared" si="18"/>
        <v>9</v>
      </c>
      <c r="K22" s="39">
        <f t="shared" si="18"/>
        <v>9</v>
      </c>
      <c r="L22" s="39">
        <f t="shared" si="18"/>
        <v>12</v>
      </c>
      <c r="M22" s="39">
        <f t="shared" si="18"/>
        <v>12</v>
      </c>
      <c r="N22" s="39">
        <f t="shared" si="18"/>
        <v>12</v>
      </c>
      <c r="O22" s="39">
        <f t="shared" si="18"/>
        <v>12</v>
      </c>
      <c r="P22" s="39">
        <f t="shared" si="18"/>
        <v>12</v>
      </c>
      <c r="Q22" s="39">
        <f t="shared" si="18"/>
        <v>9</v>
      </c>
      <c r="R22" s="40">
        <f t="shared" si="18"/>
        <v>12</v>
      </c>
      <c r="S22" s="38">
        <f t="shared" si="18"/>
        <v>12</v>
      </c>
      <c r="T22" s="39">
        <f t="shared" si="18"/>
        <v>12</v>
      </c>
      <c r="U22" s="39">
        <f t="shared" si="18"/>
        <v>9</v>
      </c>
      <c r="V22" s="39">
        <f t="shared" si="18"/>
        <v>9</v>
      </c>
      <c r="W22" s="39">
        <f t="shared" si="18"/>
        <v>9</v>
      </c>
      <c r="X22" s="39">
        <f t="shared" si="18"/>
        <v>9</v>
      </c>
      <c r="Y22" s="39">
        <f t="shared" si="18"/>
        <v>12</v>
      </c>
      <c r="Z22" s="39">
        <f t="shared" si="18"/>
        <v>12</v>
      </c>
      <c r="AA22" s="40">
        <f t="shared" si="18"/>
        <v>12</v>
      </c>
      <c r="AB22" s="38">
        <f t="shared" si="18"/>
        <v>9</v>
      </c>
      <c r="AC22" s="39">
        <f t="shared" si="18"/>
        <v>12</v>
      </c>
      <c r="AD22" s="39">
        <f t="shared" si="18"/>
        <v>9</v>
      </c>
      <c r="AE22" s="39">
        <f t="shared" si="18"/>
        <v>9</v>
      </c>
      <c r="AF22" s="39">
        <f t="shared" si="18"/>
        <v>12</v>
      </c>
      <c r="AG22" s="39">
        <f t="shared" si="18"/>
        <v>9</v>
      </c>
      <c r="AH22" s="39">
        <f t="shared" si="18"/>
        <v>12</v>
      </c>
      <c r="AI22" s="39">
        <f t="shared" si="18"/>
        <v>9</v>
      </c>
      <c r="AJ22" s="39">
        <f t="shared" si="18"/>
        <v>9</v>
      </c>
      <c r="AK22" s="39">
        <f t="shared" si="18"/>
        <v>12</v>
      </c>
      <c r="AL22" s="39">
        <f t="shared" si="18"/>
        <v>12</v>
      </c>
      <c r="AM22" s="39">
        <f t="shared" si="18"/>
        <v>12</v>
      </c>
      <c r="AN22" s="39">
        <f t="shared" si="18"/>
        <v>9</v>
      </c>
      <c r="AO22" s="39">
        <f t="shared" si="18"/>
        <v>6</v>
      </c>
      <c r="AP22" s="39">
        <f t="shared" si="18"/>
        <v>9</v>
      </c>
      <c r="AQ22" s="39">
        <f t="shared" si="18"/>
        <v>12</v>
      </c>
      <c r="AR22" s="39">
        <f t="shared" si="18"/>
        <v>12</v>
      </c>
      <c r="AS22" s="39">
        <f t="shared" si="18"/>
        <v>9</v>
      </c>
      <c r="AT22" s="39">
        <f t="shared" si="18"/>
        <v>9</v>
      </c>
      <c r="AU22" s="39">
        <f t="shared" si="18"/>
        <v>6</v>
      </c>
      <c r="AV22" s="39">
        <f t="shared" si="18"/>
        <v>9</v>
      </c>
      <c r="AW22" s="39">
        <f t="shared" si="18"/>
        <v>12</v>
      </c>
      <c r="AX22" s="39">
        <f t="shared" si="18"/>
        <v>6</v>
      </c>
      <c r="AY22" s="39">
        <f t="shared" si="18"/>
        <v>6</v>
      </c>
      <c r="AZ22" s="39">
        <f t="shared" si="18"/>
        <v>9</v>
      </c>
      <c r="BA22" s="40">
        <f t="shared" si="18"/>
        <v>12</v>
      </c>
    </row>
    <row r="23" ht="36.75" customHeight="1">
      <c r="A23" s="35" t="s">
        <v>78</v>
      </c>
      <c r="B23" s="33" t="s">
        <v>60</v>
      </c>
      <c r="C23" s="41"/>
      <c r="D23" s="41"/>
      <c r="E23" s="33">
        <v>3.0</v>
      </c>
      <c r="F23" s="38">
        <f t="shared" ref="F23:BA23" si="19">IF(OR($E23="",F$4=""),"",F$4*$E23)</f>
        <v>9</v>
      </c>
      <c r="G23" s="39">
        <f t="shared" si="19"/>
        <v>9</v>
      </c>
      <c r="H23" s="39">
        <f t="shared" si="19"/>
        <v>9</v>
      </c>
      <c r="I23" s="39">
        <f t="shared" si="19"/>
        <v>9</v>
      </c>
      <c r="J23" s="39">
        <f t="shared" si="19"/>
        <v>9</v>
      </c>
      <c r="K23" s="39">
        <f t="shared" si="19"/>
        <v>9</v>
      </c>
      <c r="L23" s="39">
        <f t="shared" si="19"/>
        <v>12</v>
      </c>
      <c r="M23" s="39">
        <f t="shared" si="19"/>
        <v>12</v>
      </c>
      <c r="N23" s="39">
        <f t="shared" si="19"/>
        <v>12</v>
      </c>
      <c r="O23" s="39">
        <f t="shared" si="19"/>
        <v>12</v>
      </c>
      <c r="P23" s="39">
        <f t="shared" si="19"/>
        <v>12</v>
      </c>
      <c r="Q23" s="39">
        <f t="shared" si="19"/>
        <v>9</v>
      </c>
      <c r="R23" s="40">
        <f t="shared" si="19"/>
        <v>12</v>
      </c>
      <c r="S23" s="38">
        <f t="shared" si="19"/>
        <v>12</v>
      </c>
      <c r="T23" s="39">
        <f t="shared" si="19"/>
        <v>12</v>
      </c>
      <c r="U23" s="39">
        <f t="shared" si="19"/>
        <v>9</v>
      </c>
      <c r="V23" s="39">
        <f t="shared" si="19"/>
        <v>9</v>
      </c>
      <c r="W23" s="39">
        <f t="shared" si="19"/>
        <v>9</v>
      </c>
      <c r="X23" s="39">
        <f t="shared" si="19"/>
        <v>9</v>
      </c>
      <c r="Y23" s="39">
        <f t="shared" si="19"/>
        <v>12</v>
      </c>
      <c r="Z23" s="39">
        <f t="shared" si="19"/>
        <v>12</v>
      </c>
      <c r="AA23" s="40">
        <f t="shared" si="19"/>
        <v>12</v>
      </c>
      <c r="AB23" s="38">
        <f t="shared" si="19"/>
        <v>9</v>
      </c>
      <c r="AC23" s="39">
        <f t="shared" si="19"/>
        <v>12</v>
      </c>
      <c r="AD23" s="39">
        <f t="shared" si="19"/>
        <v>9</v>
      </c>
      <c r="AE23" s="39">
        <f t="shared" si="19"/>
        <v>9</v>
      </c>
      <c r="AF23" s="39">
        <f t="shared" si="19"/>
        <v>12</v>
      </c>
      <c r="AG23" s="39">
        <f t="shared" si="19"/>
        <v>9</v>
      </c>
      <c r="AH23" s="39">
        <f t="shared" si="19"/>
        <v>12</v>
      </c>
      <c r="AI23" s="39">
        <f t="shared" si="19"/>
        <v>9</v>
      </c>
      <c r="AJ23" s="39">
        <f t="shared" si="19"/>
        <v>9</v>
      </c>
      <c r="AK23" s="39">
        <f t="shared" si="19"/>
        <v>12</v>
      </c>
      <c r="AL23" s="39">
        <f t="shared" si="19"/>
        <v>12</v>
      </c>
      <c r="AM23" s="39">
        <f t="shared" si="19"/>
        <v>12</v>
      </c>
      <c r="AN23" s="39">
        <f t="shared" si="19"/>
        <v>9</v>
      </c>
      <c r="AO23" s="39">
        <f t="shared" si="19"/>
        <v>6</v>
      </c>
      <c r="AP23" s="39">
        <f t="shared" si="19"/>
        <v>9</v>
      </c>
      <c r="AQ23" s="39">
        <f t="shared" si="19"/>
        <v>12</v>
      </c>
      <c r="AR23" s="39">
        <f t="shared" si="19"/>
        <v>12</v>
      </c>
      <c r="AS23" s="39">
        <f t="shared" si="19"/>
        <v>9</v>
      </c>
      <c r="AT23" s="39">
        <f t="shared" si="19"/>
        <v>9</v>
      </c>
      <c r="AU23" s="39">
        <f t="shared" si="19"/>
        <v>6</v>
      </c>
      <c r="AV23" s="39">
        <f t="shared" si="19"/>
        <v>9</v>
      </c>
      <c r="AW23" s="39">
        <f t="shared" si="19"/>
        <v>12</v>
      </c>
      <c r="AX23" s="39">
        <f t="shared" si="19"/>
        <v>6</v>
      </c>
      <c r="AY23" s="39">
        <f t="shared" si="19"/>
        <v>6</v>
      </c>
      <c r="AZ23" s="39">
        <f t="shared" si="19"/>
        <v>9</v>
      </c>
      <c r="BA23" s="40">
        <f t="shared" si="19"/>
        <v>12</v>
      </c>
    </row>
    <row r="24" ht="36.75" customHeight="1">
      <c r="A24" s="35" t="s">
        <v>79</v>
      </c>
      <c r="B24" s="33" t="s">
        <v>60</v>
      </c>
      <c r="C24" s="41"/>
      <c r="D24" s="41"/>
      <c r="E24" s="33">
        <v>3.0</v>
      </c>
      <c r="F24" s="38">
        <f t="shared" ref="F24:BA24" si="20">IF(OR($E24="",F$4=""),"",F$4*$E24)</f>
        <v>9</v>
      </c>
      <c r="G24" s="39">
        <f t="shared" si="20"/>
        <v>9</v>
      </c>
      <c r="H24" s="39">
        <f t="shared" si="20"/>
        <v>9</v>
      </c>
      <c r="I24" s="39">
        <f t="shared" si="20"/>
        <v>9</v>
      </c>
      <c r="J24" s="39">
        <f t="shared" si="20"/>
        <v>9</v>
      </c>
      <c r="K24" s="39">
        <f t="shared" si="20"/>
        <v>9</v>
      </c>
      <c r="L24" s="39">
        <f t="shared" si="20"/>
        <v>12</v>
      </c>
      <c r="M24" s="39">
        <f t="shared" si="20"/>
        <v>12</v>
      </c>
      <c r="N24" s="39">
        <f t="shared" si="20"/>
        <v>12</v>
      </c>
      <c r="O24" s="39">
        <f t="shared" si="20"/>
        <v>12</v>
      </c>
      <c r="P24" s="39">
        <f t="shared" si="20"/>
        <v>12</v>
      </c>
      <c r="Q24" s="39">
        <f t="shared" si="20"/>
        <v>9</v>
      </c>
      <c r="R24" s="40">
        <f t="shared" si="20"/>
        <v>12</v>
      </c>
      <c r="S24" s="38">
        <f t="shared" si="20"/>
        <v>12</v>
      </c>
      <c r="T24" s="39">
        <f t="shared" si="20"/>
        <v>12</v>
      </c>
      <c r="U24" s="39">
        <f t="shared" si="20"/>
        <v>9</v>
      </c>
      <c r="V24" s="39">
        <f t="shared" si="20"/>
        <v>9</v>
      </c>
      <c r="W24" s="39">
        <f t="shared" si="20"/>
        <v>9</v>
      </c>
      <c r="X24" s="39">
        <f t="shared" si="20"/>
        <v>9</v>
      </c>
      <c r="Y24" s="39">
        <f t="shared" si="20"/>
        <v>12</v>
      </c>
      <c r="Z24" s="39">
        <f t="shared" si="20"/>
        <v>12</v>
      </c>
      <c r="AA24" s="40">
        <f t="shared" si="20"/>
        <v>12</v>
      </c>
      <c r="AB24" s="38">
        <f t="shared" si="20"/>
        <v>9</v>
      </c>
      <c r="AC24" s="39">
        <f t="shared" si="20"/>
        <v>12</v>
      </c>
      <c r="AD24" s="39">
        <f t="shared" si="20"/>
        <v>9</v>
      </c>
      <c r="AE24" s="39">
        <f t="shared" si="20"/>
        <v>9</v>
      </c>
      <c r="AF24" s="39">
        <f t="shared" si="20"/>
        <v>12</v>
      </c>
      <c r="AG24" s="39">
        <f t="shared" si="20"/>
        <v>9</v>
      </c>
      <c r="AH24" s="39">
        <f t="shared" si="20"/>
        <v>12</v>
      </c>
      <c r="AI24" s="39">
        <f t="shared" si="20"/>
        <v>9</v>
      </c>
      <c r="AJ24" s="39">
        <f t="shared" si="20"/>
        <v>9</v>
      </c>
      <c r="AK24" s="39">
        <f t="shared" si="20"/>
        <v>12</v>
      </c>
      <c r="AL24" s="39">
        <f t="shared" si="20"/>
        <v>12</v>
      </c>
      <c r="AM24" s="39">
        <f t="shared" si="20"/>
        <v>12</v>
      </c>
      <c r="AN24" s="39">
        <f t="shared" si="20"/>
        <v>9</v>
      </c>
      <c r="AO24" s="39">
        <f t="shared" si="20"/>
        <v>6</v>
      </c>
      <c r="AP24" s="39">
        <f t="shared" si="20"/>
        <v>9</v>
      </c>
      <c r="AQ24" s="39">
        <f t="shared" si="20"/>
        <v>12</v>
      </c>
      <c r="AR24" s="39">
        <f t="shared" si="20"/>
        <v>12</v>
      </c>
      <c r="AS24" s="39">
        <f t="shared" si="20"/>
        <v>9</v>
      </c>
      <c r="AT24" s="39">
        <f t="shared" si="20"/>
        <v>9</v>
      </c>
      <c r="AU24" s="39">
        <f t="shared" si="20"/>
        <v>6</v>
      </c>
      <c r="AV24" s="39">
        <f t="shared" si="20"/>
        <v>9</v>
      </c>
      <c r="AW24" s="39">
        <f t="shared" si="20"/>
        <v>12</v>
      </c>
      <c r="AX24" s="39">
        <f t="shared" si="20"/>
        <v>6</v>
      </c>
      <c r="AY24" s="39">
        <f t="shared" si="20"/>
        <v>6</v>
      </c>
      <c r="AZ24" s="39">
        <f t="shared" si="20"/>
        <v>9</v>
      </c>
      <c r="BA24" s="40">
        <f t="shared" si="20"/>
        <v>12</v>
      </c>
    </row>
    <row r="25" ht="36.75" customHeight="1">
      <c r="A25" s="35" t="s">
        <v>80</v>
      </c>
      <c r="B25" s="33" t="s">
        <v>60</v>
      </c>
      <c r="C25" s="41"/>
      <c r="D25" s="41"/>
      <c r="E25" s="33">
        <v>2.0</v>
      </c>
      <c r="F25" s="38">
        <f t="shared" ref="F25:BA25" si="21">IF(OR($E25="",F$4=""),"",F$4*$E25)</f>
        <v>6</v>
      </c>
      <c r="G25" s="39">
        <f t="shared" si="21"/>
        <v>6</v>
      </c>
      <c r="H25" s="39">
        <f t="shared" si="21"/>
        <v>6</v>
      </c>
      <c r="I25" s="39">
        <f t="shared" si="21"/>
        <v>6</v>
      </c>
      <c r="J25" s="39">
        <f t="shared" si="21"/>
        <v>6</v>
      </c>
      <c r="K25" s="39">
        <f t="shared" si="21"/>
        <v>6</v>
      </c>
      <c r="L25" s="39">
        <f t="shared" si="21"/>
        <v>8</v>
      </c>
      <c r="M25" s="39">
        <f t="shared" si="21"/>
        <v>8</v>
      </c>
      <c r="N25" s="39">
        <f t="shared" si="21"/>
        <v>8</v>
      </c>
      <c r="O25" s="39">
        <f t="shared" si="21"/>
        <v>8</v>
      </c>
      <c r="P25" s="39">
        <f t="shared" si="21"/>
        <v>8</v>
      </c>
      <c r="Q25" s="39">
        <f t="shared" si="21"/>
        <v>6</v>
      </c>
      <c r="R25" s="40">
        <f t="shared" si="21"/>
        <v>8</v>
      </c>
      <c r="S25" s="38">
        <f t="shared" si="21"/>
        <v>8</v>
      </c>
      <c r="T25" s="39">
        <f t="shared" si="21"/>
        <v>8</v>
      </c>
      <c r="U25" s="39">
        <f t="shared" si="21"/>
        <v>6</v>
      </c>
      <c r="V25" s="39">
        <f t="shared" si="21"/>
        <v>6</v>
      </c>
      <c r="W25" s="39">
        <f t="shared" si="21"/>
        <v>6</v>
      </c>
      <c r="X25" s="39">
        <f t="shared" si="21"/>
        <v>6</v>
      </c>
      <c r="Y25" s="39">
        <f t="shared" si="21"/>
        <v>8</v>
      </c>
      <c r="Z25" s="39">
        <f t="shared" si="21"/>
        <v>8</v>
      </c>
      <c r="AA25" s="40">
        <f t="shared" si="21"/>
        <v>8</v>
      </c>
      <c r="AB25" s="38">
        <f t="shared" si="21"/>
        <v>6</v>
      </c>
      <c r="AC25" s="39">
        <f t="shared" si="21"/>
        <v>8</v>
      </c>
      <c r="AD25" s="39">
        <f t="shared" si="21"/>
        <v>6</v>
      </c>
      <c r="AE25" s="39">
        <f t="shared" si="21"/>
        <v>6</v>
      </c>
      <c r="AF25" s="39">
        <f t="shared" si="21"/>
        <v>8</v>
      </c>
      <c r="AG25" s="39">
        <f t="shared" si="21"/>
        <v>6</v>
      </c>
      <c r="AH25" s="39">
        <f t="shared" si="21"/>
        <v>8</v>
      </c>
      <c r="AI25" s="39">
        <f t="shared" si="21"/>
        <v>6</v>
      </c>
      <c r="AJ25" s="39">
        <f t="shared" si="21"/>
        <v>6</v>
      </c>
      <c r="AK25" s="39">
        <f t="shared" si="21"/>
        <v>8</v>
      </c>
      <c r="AL25" s="39">
        <f t="shared" si="21"/>
        <v>8</v>
      </c>
      <c r="AM25" s="39">
        <f t="shared" si="21"/>
        <v>8</v>
      </c>
      <c r="AN25" s="39">
        <f t="shared" si="21"/>
        <v>6</v>
      </c>
      <c r="AO25" s="39">
        <f t="shared" si="21"/>
        <v>4</v>
      </c>
      <c r="AP25" s="39">
        <f t="shared" si="21"/>
        <v>6</v>
      </c>
      <c r="AQ25" s="39">
        <f t="shared" si="21"/>
        <v>8</v>
      </c>
      <c r="AR25" s="39">
        <f t="shared" si="21"/>
        <v>8</v>
      </c>
      <c r="AS25" s="39">
        <f t="shared" si="21"/>
        <v>6</v>
      </c>
      <c r="AT25" s="39">
        <f t="shared" si="21"/>
        <v>6</v>
      </c>
      <c r="AU25" s="39">
        <f t="shared" si="21"/>
        <v>4</v>
      </c>
      <c r="AV25" s="39">
        <f t="shared" si="21"/>
        <v>6</v>
      </c>
      <c r="AW25" s="39">
        <f t="shared" si="21"/>
        <v>8</v>
      </c>
      <c r="AX25" s="39">
        <f t="shared" si="21"/>
        <v>4</v>
      </c>
      <c r="AY25" s="39">
        <f t="shared" si="21"/>
        <v>4</v>
      </c>
      <c r="AZ25" s="39">
        <f t="shared" si="21"/>
        <v>6</v>
      </c>
      <c r="BA25" s="40">
        <f t="shared" si="21"/>
        <v>8</v>
      </c>
    </row>
    <row r="26" ht="36.75" customHeight="1">
      <c r="A26" s="35" t="s">
        <v>81</v>
      </c>
      <c r="B26" s="41"/>
      <c r="C26" s="33" t="s">
        <v>60</v>
      </c>
      <c r="D26" s="41"/>
      <c r="E26" s="33">
        <v>3.0</v>
      </c>
      <c r="F26" s="38">
        <f t="shared" ref="F26:BA26" si="22">IF(OR($E26="",F$4=""),"",F$4*$E26)</f>
        <v>9</v>
      </c>
      <c r="G26" s="39">
        <f t="shared" si="22"/>
        <v>9</v>
      </c>
      <c r="H26" s="39">
        <f t="shared" si="22"/>
        <v>9</v>
      </c>
      <c r="I26" s="39">
        <f t="shared" si="22"/>
        <v>9</v>
      </c>
      <c r="J26" s="39">
        <f t="shared" si="22"/>
        <v>9</v>
      </c>
      <c r="K26" s="39">
        <f t="shared" si="22"/>
        <v>9</v>
      </c>
      <c r="L26" s="39">
        <f t="shared" si="22"/>
        <v>12</v>
      </c>
      <c r="M26" s="39">
        <f t="shared" si="22"/>
        <v>12</v>
      </c>
      <c r="N26" s="39">
        <f t="shared" si="22"/>
        <v>12</v>
      </c>
      <c r="O26" s="39">
        <f t="shared" si="22"/>
        <v>12</v>
      </c>
      <c r="P26" s="39">
        <f t="shared" si="22"/>
        <v>12</v>
      </c>
      <c r="Q26" s="39">
        <f t="shared" si="22"/>
        <v>9</v>
      </c>
      <c r="R26" s="40">
        <f t="shared" si="22"/>
        <v>12</v>
      </c>
      <c r="S26" s="38">
        <f t="shared" si="22"/>
        <v>12</v>
      </c>
      <c r="T26" s="39">
        <f t="shared" si="22"/>
        <v>12</v>
      </c>
      <c r="U26" s="39">
        <f t="shared" si="22"/>
        <v>9</v>
      </c>
      <c r="V26" s="39">
        <f t="shared" si="22"/>
        <v>9</v>
      </c>
      <c r="W26" s="39">
        <f t="shared" si="22"/>
        <v>9</v>
      </c>
      <c r="X26" s="39">
        <f t="shared" si="22"/>
        <v>9</v>
      </c>
      <c r="Y26" s="39">
        <f t="shared" si="22"/>
        <v>12</v>
      </c>
      <c r="Z26" s="39">
        <f t="shared" si="22"/>
        <v>12</v>
      </c>
      <c r="AA26" s="40">
        <f t="shared" si="22"/>
        <v>12</v>
      </c>
      <c r="AB26" s="38">
        <f t="shared" si="22"/>
        <v>9</v>
      </c>
      <c r="AC26" s="39">
        <f t="shared" si="22"/>
        <v>12</v>
      </c>
      <c r="AD26" s="39">
        <f t="shared" si="22"/>
        <v>9</v>
      </c>
      <c r="AE26" s="39">
        <f t="shared" si="22"/>
        <v>9</v>
      </c>
      <c r="AF26" s="39">
        <f t="shared" si="22"/>
        <v>12</v>
      </c>
      <c r="AG26" s="39">
        <f t="shared" si="22"/>
        <v>9</v>
      </c>
      <c r="AH26" s="39">
        <f t="shared" si="22"/>
        <v>12</v>
      </c>
      <c r="AI26" s="39">
        <f t="shared" si="22"/>
        <v>9</v>
      </c>
      <c r="AJ26" s="39">
        <f t="shared" si="22"/>
        <v>9</v>
      </c>
      <c r="AK26" s="39">
        <f t="shared" si="22"/>
        <v>12</v>
      </c>
      <c r="AL26" s="39">
        <f t="shared" si="22"/>
        <v>12</v>
      </c>
      <c r="AM26" s="39">
        <f t="shared" si="22"/>
        <v>12</v>
      </c>
      <c r="AN26" s="39">
        <f t="shared" si="22"/>
        <v>9</v>
      </c>
      <c r="AO26" s="39">
        <f t="shared" si="22"/>
        <v>6</v>
      </c>
      <c r="AP26" s="39">
        <f t="shared" si="22"/>
        <v>9</v>
      </c>
      <c r="AQ26" s="39">
        <f t="shared" si="22"/>
        <v>12</v>
      </c>
      <c r="AR26" s="39">
        <f t="shared" si="22"/>
        <v>12</v>
      </c>
      <c r="AS26" s="39">
        <f t="shared" si="22"/>
        <v>9</v>
      </c>
      <c r="AT26" s="39">
        <f t="shared" si="22"/>
        <v>9</v>
      </c>
      <c r="AU26" s="39">
        <f t="shared" si="22"/>
        <v>6</v>
      </c>
      <c r="AV26" s="39">
        <f t="shared" si="22"/>
        <v>9</v>
      </c>
      <c r="AW26" s="39">
        <f t="shared" si="22"/>
        <v>12</v>
      </c>
      <c r="AX26" s="39">
        <f t="shared" si="22"/>
        <v>6</v>
      </c>
      <c r="AY26" s="39">
        <f t="shared" si="22"/>
        <v>6</v>
      </c>
      <c r="AZ26" s="39">
        <f t="shared" si="22"/>
        <v>9</v>
      </c>
      <c r="BA26" s="40">
        <f t="shared" si="22"/>
        <v>12</v>
      </c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5">
    <mergeCell ref="A2:A4"/>
    <mergeCell ref="E2:E4"/>
    <mergeCell ref="B3:B4"/>
    <mergeCell ref="C3:C4"/>
    <mergeCell ref="D3:D4"/>
  </mergeCells>
  <conditionalFormatting sqref="F5:BA26">
    <cfRule type="cellIs" dxfId="0" priority="1" operator="between">
      <formula>1</formula>
      <formula>6</formula>
    </cfRule>
  </conditionalFormatting>
  <conditionalFormatting sqref="F5:BA26">
    <cfRule type="cellIs" dxfId="1" priority="2" operator="between">
      <formula>8</formula>
      <formula>9</formula>
    </cfRule>
  </conditionalFormatting>
  <conditionalFormatting sqref="F5:BA26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F4:BA4 E5:E26">
      <formula1>Escala</formula1>
    </dataValidation>
    <dataValidation type="list" allowBlank="1" showInputMessage="1" showErrorMessage="1" prompt=" - " sqref="B5:D26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28.57"/>
    <col customWidth="1" min="2" max="4" width="6.29"/>
    <col customWidth="1" min="5" max="5" width="17.43"/>
    <col customWidth="1" min="6" max="53" width="6.29"/>
  </cols>
  <sheetData>
    <row r="1" ht="27.75" customHeight="1">
      <c r="A1" s="1" t="str">
        <f>'1_Datos'!A1</f>
        <v>Matriz de Análisis de Riesgo</v>
      </c>
      <c r="B1" s="2"/>
      <c r="C1" s="2"/>
      <c r="D1" s="2"/>
      <c r="E1" s="3"/>
      <c r="F1" s="15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82</v>
      </c>
      <c r="B2" s="8" t="str">
        <f>'1_Datos'!B2</f>
        <v>Clasificación</v>
      </c>
      <c r="C2" s="9"/>
      <c r="D2" s="10"/>
      <c r="E2" s="43" t="str">
        <f>'1_Datos'!E2:E4</f>
        <v>Magnitud de Daño:
[1 = Insignificante
2 = Bajo
3 = Mediano
4 = Alto]</v>
      </c>
      <c r="F2" s="12" t="str">
        <f>'1_Datos'!F2</f>
        <v>Actos originados por la criminalidad común y motivación política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tr">
        <f>'1_Datos'!S2</f>
        <v>Sucesos de origen físico</v>
      </c>
      <c r="T2" s="16"/>
      <c r="U2" s="16"/>
      <c r="V2" s="16"/>
      <c r="W2" s="16"/>
      <c r="X2" s="16"/>
      <c r="Y2" s="16"/>
      <c r="Z2" s="16"/>
      <c r="AA2" s="17"/>
      <c r="AB2" s="12" t="str">
        <f>'1_Datos'!AB2</f>
        <v>Sucesos derivados de la impericia, negligencia de usuarios/as y decisiones institucionales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83</v>
      </c>
      <c r="C3" s="19" t="s">
        <v>84</v>
      </c>
      <c r="D3" s="19" t="str">
        <f>'1_Datos'!D3</f>
        <v>Costo de recuperación (tiempo, económico, material, imagen, emocional)</v>
      </c>
      <c r="E3" s="20"/>
      <c r="F3" s="21" t="str">
        <f>'1_Datos'!F3</f>
        <v>Allanamiento (ilegal, legal)</v>
      </c>
      <c r="G3" s="22" t="str">
        <f>'1_Datos'!G3</f>
        <v>Persecución (civil, fiscal, penal)</v>
      </c>
      <c r="H3" s="22" t="str">
        <f>'1_Datos'!H3</f>
        <v>Orden de secuestro / Detención</v>
      </c>
      <c r="I3" s="22" t="str">
        <f>'1_Datos'!I3</f>
        <v>Sabotaje (ataque físico y electrónico)</v>
      </c>
      <c r="J3" s="22" t="str">
        <f>'1_Datos'!J3</f>
        <v>Daños por vandalismo</v>
      </c>
      <c r="K3" s="22" t="str">
        <f>'1_Datos'!K3</f>
        <v>Extorsión</v>
      </c>
      <c r="L3" s="22" t="str">
        <f>'1_Datos'!L3</f>
        <v>Fraude / Estafa</v>
      </c>
      <c r="M3" s="22" t="str">
        <f>'1_Datos'!M3</f>
        <v>Robo / Hurto (físico)</v>
      </c>
      <c r="N3" s="22" t="str">
        <f>'1_Datos'!N3</f>
        <v>Robo / Hurto de información electrónica</v>
      </c>
      <c r="O3" s="22" t="str">
        <f>'1_Datos'!O3</f>
        <v>Intrusión a Red interna</v>
      </c>
      <c r="P3" s="22" t="str">
        <f>'1_Datos'!P3</f>
        <v>Infiltración</v>
      </c>
      <c r="Q3" s="22" t="str">
        <f>'1_Datos'!Q3</f>
        <v>Virus / Ejecución no autorizado de programas</v>
      </c>
      <c r="R3" s="24" t="str">
        <f>'1_Datos'!R3</f>
        <v>Violación a derechos de autor</v>
      </c>
      <c r="S3" s="25" t="str">
        <f>'1_Datos'!S3</f>
        <v>Incendio</v>
      </c>
      <c r="T3" s="26" t="str">
        <f>'1_Datos'!T3</f>
        <v>Inundación / deslave</v>
      </c>
      <c r="U3" s="26" t="str">
        <f>'1_Datos'!U3</f>
        <v>Sismo</v>
      </c>
      <c r="V3" s="26" t="str">
        <f>'1_Datos'!V3</f>
        <v>Polvo</v>
      </c>
      <c r="W3" s="26" t="str">
        <f>'1_Datos'!W3</f>
        <v>Falta de ventilación</v>
      </c>
      <c r="X3" s="26" t="str">
        <f>'1_Datos'!X3</f>
        <v>Electromagnetismo</v>
      </c>
      <c r="Y3" s="26" t="str">
        <f>'1_Datos'!Y3</f>
        <v>Sobrecarga eléctrica</v>
      </c>
      <c r="Z3" s="26" t="str">
        <f>'1_Datos'!Z3</f>
        <v>Falla de corriente (apagones)</v>
      </c>
      <c r="AA3" s="27" t="str">
        <f>'1_Datos'!AA3</f>
        <v>Falla de sistema / Daño disco duro</v>
      </c>
      <c r="AB3" s="21" t="str">
        <f>'1_Datos'!AB3</f>
        <v>Falta de inducción, capacitación y sensibilización sobre riesgos</v>
      </c>
      <c r="AC3" s="22" t="str">
        <f>'1_Datos'!AC3</f>
        <v>Mal manejo de sistemas y herramientas</v>
      </c>
      <c r="AD3" s="22" t="str">
        <f>'1_Datos'!AD3</f>
        <v>Utilización de programas no autorizados / software 'pirateado'</v>
      </c>
      <c r="AE3" s="22" t="str">
        <f>'1_Datos'!AE3</f>
        <v>Falta de pruebas de software nuevo con datos productivos</v>
      </c>
      <c r="AF3" s="22" t="str">
        <f>'1_Datos'!AF3</f>
        <v>Perdida de datos</v>
      </c>
      <c r="AG3" s="22" t="str">
        <f>'1_Datos'!AG3</f>
        <v>Infección de sistemas a través de unidades portables sin escaneo</v>
      </c>
      <c r="AH3" s="22" t="str">
        <f>'1_Datos'!AH3</f>
        <v>Manejo inadecuado de datos críticos (codificar, borrar, etc.)</v>
      </c>
      <c r="AI3" s="22" t="str">
        <f>'1_Datos'!AI3</f>
        <v>Unidades portables con información sin cifrado</v>
      </c>
      <c r="AJ3" s="22" t="str">
        <f>'1_Datos'!AJ3</f>
        <v>Transmisión no cifrada de datos críticos</v>
      </c>
      <c r="AK3" s="22" t="str">
        <f>'1_Datos'!AK3</f>
        <v>Manejo inadecuado de contraseñas (inseguras, no cambiar, compartidas, BD centralizada)</v>
      </c>
      <c r="AL3" s="22" t="str">
        <f>'1_Datos'!AL3</f>
        <v>Compartir contraseñas o permisos a terceros no autorizados</v>
      </c>
      <c r="AM3" s="22" t="str">
        <f>'1_Datos'!AM3</f>
        <v>Transmisión de contraseñas por teléfono</v>
      </c>
      <c r="AN3" s="22" t="str">
        <f>'1_Datos'!AN3</f>
        <v>Exposición o extravío de equipo, unidades de almacenamiento, etc</v>
      </c>
      <c r="AO3" s="22" t="str">
        <f>'1_Datos'!AO3</f>
        <v>Sobrepasar autoridades</v>
      </c>
      <c r="AP3" s="22" t="str">
        <f>'1_Datos'!AP3</f>
        <v>Falta de definición de perfil, privilegios y restricciones del personal</v>
      </c>
      <c r="AQ3" s="22" t="str">
        <f>'1_Datos'!AQ3</f>
        <v>Falta de mantenimiento físico (proceso, repuestos e insumos)</v>
      </c>
      <c r="AR3" s="22" t="str">
        <f>'1_Datos'!AR3</f>
        <v>Falta de actualización de software (proceso y recursos)</v>
      </c>
      <c r="AS3" s="22" t="str">
        <f>'1_Datos'!AS3</f>
        <v>Fallas en permisos de usuarios (acceso a archivos)</v>
      </c>
      <c r="AT3" s="22" t="str">
        <f>'1_Datos'!AT3</f>
        <v>Acceso electrónico no autorizado a sistemas externos</v>
      </c>
      <c r="AU3" s="22" t="str">
        <f>'1_Datos'!AU3</f>
        <v>Acceso electrónico no autorizado a sistemas internos</v>
      </c>
      <c r="AV3" s="22" t="str">
        <f>'1_Datos'!AV3</f>
        <v>Red cableada expuesta para el acceso no autorizado</v>
      </c>
      <c r="AW3" s="22" t="str">
        <f>'1_Datos'!AW3</f>
        <v>Red inalámbrica expuesta al acceso no autorizado</v>
      </c>
      <c r="AX3" s="22" t="str">
        <f>'1_Datos'!AX3</f>
        <v>Dependencia a servicio técnico externo</v>
      </c>
      <c r="AY3" s="22" t="str">
        <f>'1_Datos'!AY3</f>
        <v>Falta de normas y reglas claras (no institucionalizar el estudio de los riesgos)</v>
      </c>
      <c r="AZ3" s="22" t="str">
        <f>'1_Datos'!AZ3</f>
        <v>Falta de mecanismos de verificación de normas y reglas / Análisis inadecuado de datos de control</v>
      </c>
      <c r="BA3" s="24" t="str">
        <f>'1_Datos'!BA3</f>
        <v>Ausencia de documentación</v>
      </c>
    </row>
    <row r="4" ht="27.75" customHeight="1">
      <c r="A4" s="29"/>
      <c r="B4" s="30"/>
      <c r="C4" s="30"/>
      <c r="D4" s="30"/>
      <c r="E4" s="31"/>
      <c r="F4" s="44">
        <f>'1_Datos'!F4</f>
        <v>3</v>
      </c>
      <c r="G4" s="44">
        <f>'1_Datos'!G4</f>
        <v>3</v>
      </c>
      <c r="H4" s="44">
        <f>'1_Datos'!H4</f>
        <v>3</v>
      </c>
      <c r="I4" s="44">
        <f>'1_Datos'!I4</f>
        <v>3</v>
      </c>
      <c r="J4" s="44">
        <f>'1_Datos'!J4</f>
        <v>3</v>
      </c>
      <c r="K4" s="44">
        <f>'1_Datos'!K4</f>
        <v>3</v>
      </c>
      <c r="L4" s="44">
        <f>'1_Datos'!L4</f>
        <v>4</v>
      </c>
      <c r="M4" s="44">
        <f>'1_Datos'!M4</f>
        <v>4</v>
      </c>
      <c r="N4" s="44">
        <f>'1_Datos'!N4</f>
        <v>4</v>
      </c>
      <c r="O4" s="44">
        <f>'1_Datos'!O4</f>
        <v>4</v>
      </c>
      <c r="P4" s="44">
        <f>'1_Datos'!P4</f>
        <v>4</v>
      </c>
      <c r="Q4" s="44">
        <f>'1_Datos'!Q4</f>
        <v>3</v>
      </c>
      <c r="R4" s="44">
        <f>'1_Datos'!R4</f>
        <v>4</v>
      </c>
      <c r="S4" s="45">
        <f>'1_Datos'!S4</f>
        <v>4</v>
      </c>
      <c r="T4" s="44">
        <f>'1_Datos'!T4</f>
        <v>4</v>
      </c>
      <c r="U4" s="44">
        <f>'1_Datos'!U4</f>
        <v>3</v>
      </c>
      <c r="V4" s="44">
        <f>'1_Datos'!V4</f>
        <v>3</v>
      </c>
      <c r="W4" s="44">
        <f>'1_Datos'!W4</f>
        <v>3</v>
      </c>
      <c r="X4" s="44">
        <f>'1_Datos'!X4</f>
        <v>3</v>
      </c>
      <c r="Y4" s="44">
        <f>'1_Datos'!Y4</f>
        <v>4</v>
      </c>
      <c r="Z4" s="44">
        <f>'1_Datos'!Z4</f>
        <v>4</v>
      </c>
      <c r="AA4" s="46">
        <f>'1_Datos'!AA4</f>
        <v>4</v>
      </c>
      <c r="AB4" s="45">
        <f>'1_Datos'!AB4</f>
        <v>3</v>
      </c>
      <c r="AC4" s="44">
        <f>'1_Datos'!AC4</f>
        <v>4</v>
      </c>
      <c r="AD4" s="44">
        <f>'1_Datos'!AD4</f>
        <v>3</v>
      </c>
      <c r="AE4" s="44">
        <f>'1_Datos'!AE4</f>
        <v>3</v>
      </c>
      <c r="AF4" s="44">
        <f>'1_Datos'!AF4</f>
        <v>4</v>
      </c>
      <c r="AG4" s="44">
        <f>'1_Datos'!AG4</f>
        <v>3</v>
      </c>
      <c r="AH4" s="44">
        <f>'1_Datos'!AH4</f>
        <v>4</v>
      </c>
      <c r="AI4" s="44">
        <f>'1_Datos'!AI4</f>
        <v>3</v>
      </c>
      <c r="AJ4" s="44">
        <f>'1_Datos'!AJ4</f>
        <v>3</v>
      </c>
      <c r="AK4" s="44">
        <f>'1_Datos'!AK4</f>
        <v>4</v>
      </c>
      <c r="AL4" s="44">
        <f>'1_Datos'!AL4</f>
        <v>4</v>
      </c>
      <c r="AM4" s="44">
        <f>'1_Datos'!AM4</f>
        <v>4</v>
      </c>
      <c r="AN4" s="44">
        <f>'1_Datos'!AN4</f>
        <v>3</v>
      </c>
      <c r="AO4" s="44">
        <f>'1_Datos'!AO4</f>
        <v>2</v>
      </c>
      <c r="AP4" s="44">
        <f>'1_Datos'!AP4</f>
        <v>3</v>
      </c>
      <c r="AQ4" s="44">
        <f>'1_Datos'!AQ4</f>
        <v>4</v>
      </c>
      <c r="AR4" s="44">
        <f>'1_Datos'!AR4</f>
        <v>4</v>
      </c>
      <c r="AS4" s="44">
        <f>'1_Datos'!AS4</f>
        <v>3</v>
      </c>
      <c r="AT4" s="44">
        <f>'1_Datos'!AT4</f>
        <v>3</v>
      </c>
      <c r="AU4" s="44">
        <f>'1_Datos'!AU4</f>
        <v>2</v>
      </c>
      <c r="AV4" s="44">
        <f>'1_Datos'!AV4</f>
        <v>3</v>
      </c>
      <c r="AW4" s="44">
        <f>'1_Datos'!AW4</f>
        <v>4</v>
      </c>
      <c r="AX4" s="44">
        <f>'1_Datos'!AX4</f>
        <v>2</v>
      </c>
      <c r="AY4" s="44">
        <f>'1_Datos'!AY4</f>
        <v>2</v>
      </c>
      <c r="AZ4" s="44">
        <f>'1_Datos'!AZ4</f>
        <v>3</v>
      </c>
      <c r="BA4" s="46">
        <f>'1_Datos'!BA4</f>
        <v>4</v>
      </c>
    </row>
    <row r="5" ht="36.75" customHeight="1">
      <c r="A5" s="35" t="s">
        <v>85</v>
      </c>
      <c r="B5" s="36" t="s">
        <v>60</v>
      </c>
      <c r="C5" s="47"/>
      <c r="D5" s="47"/>
      <c r="E5" s="37">
        <v>4.0</v>
      </c>
      <c r="F5" s="38">
        <f t="shared" ref="F5:BA5" si="1">IF(OR($E5="",F$4=""),"",F$4*$E5)</f>
        <v>12</v>
      </c>
      <c r="G5" s="39">
        <f t="shared" si="1"/>
        <v>12</v>
      </c>
      <c r="H5" s="39">
        <f t="shared" si="1"/>
        <v>12</v>
      </c>
      <c r="I5" s="39">
        <f t="shared" si="1"/>
        <v>12</v>
      </c>
      <c r="J5" s="39">
        <f t="shared" si="1"/>
        <v>12</v>
      </c>
      <c r="K5" s="39">
        <f t="shared" si="1"/>
        <v>12</v>
      </c>
      <c r="L5" s="39">
        <f t="shared" si="1"/>
        <v>16</v>
      </c>
      <c r="M5" s="39">
        <f t="shared" si="1"/>
        <v>16</v>
      </c>
      <c r="N5" s="39">
        <f t="shared" si="1"/>
        <v>16</v>
      </c>
      <c r="O5" s="39">
        <f t="shared" si="1"/>
        <v>16</v>
      </c>
      <c r="P5" s="39">
        <f t="shared" si="1"/>
        <v>16</v>
      </c>
      <c r="Q5" s="39">
        <f t="shared" si="1"/>
        <v>12</v>
      </c>
      <c r="R5" s="40">
        <f t="shared" si="1"/>
        <v>16</v>
      </c>
      <c r="S5" s="38">
        <f t="shared" si="1"/>
        <v>16</v>
      </c>
      <c r="T5" s="39">
        <f t="shared" si="1"/>
        <v>16</v>
      </c>
      <c r="U5" s="39">
        <f t="shared" si="1"/>
        <v>12</v>
      </c>
      <c r="V5" s="39">
        <f t="shared" si="1"/>
        <v>12</v>
      </c>
      <c r="W5" s="39">
        <f t="shared" si="1"/>
        <v>12</v>
      </c>
      <c r="X5" s="39">
        <f t="shared" si="1"/>
        <v>12</v>
      </c>
      <c r="Y5" s="39">
        <f t="shared" si="1"/>
        <v>16</v>
      </c>
      <c r="Z5" s="39">
        <f t="shared" si="1"/>
        <v>16</v>
      </c>
      <c r="AA5" s="40">
        <f t="shared" si="1"/>
        <v>16</v>
      </c>
      <c r="AB5" s="38">
        <f t="shared" si="1"/>
        <v>12</v>
      </c>
      <c r="AC5" s="39">
        <f t="shared" si="1"/>
        <v>16</v>
      </c>
      <c r="AD5" s="39">
        <f t="shared" si="1"/>
        <v>12</v>
      </c>
      <c r="AE5" s="39">
        <f t="shared" si="1"/>
        <v>12</v>
      </c>
      <c r="AF5" s="39">
        <f t="shared" si="1"/>
        <v>16</v>
      </c>
      <c r="AG5" s="39">
        <f t="shared" si="1"/>
        <v>12</v>
      </c>
      <c r="AH5" s="39">
        <f t="shared" si="1"/>
        <v>16</v>
      </c>
      <c r="AI5" s="39">
        <f t="shared" si="1"/>
        <v>12</v>
      </c>
      <c r="AJ5" s="39">
        <f t="shared" si="1"/>
        <v>12</v>
      </c>
      <c r="AK5" s="39">
        <f t="shared" si="1"/>
        <v>16</v>
      </c>
      <c r="AL5" s="39">
        <f t="shared" si="1"/>
        <v>16</v>
      </c>
      <c r="AM5" s="39">
        <f t="shared" si="1"/>
        <v>16</v>
      </c>
      <c r="AN5" s="39">
        <f t="shared" si="1"/>
        <v>12</v>
      </c>
      <c r="AO5" s="39">
        <f t="shared" si="1"/>
        <v>8</v>
      </c>
      <c r="AP5" s="39">
        <f t="shared" si="1"/>
        <v>12</v>
      </c>
      <c r="AQ5" s="39">
        <f t="shared" si="1"/>
        <v>16</v>
      </c>
      <c r="AR5" s="39">
        <f t="shared" si="1"/>
        <v>16</v>
      </c>
      <c r="AS5" s="39">
        <f t="shared" si="1"/>
        <v>12</v>
      </c>
      <c r="AT5" s="39">
        <f t="shared" si="1"/>
        <v>12</v>
      </c>
      <c r="AU5" s="39">
        <f t="shared" si="1"/>
        <v>8</v>
      </c>
      <c r="AV5" s="39">
        <f t="shared" si="1"/>
        <v>12</v>
      </c>
      <c r="AW5" s="39">
        <f t="shared" si="1"/>
        <v>16</v>
      </c>
      <c r="AX5" s="39">
        <f t="shared" si="1"/>
        <v>8</v>
      </c>
      <c r="AY5" s="39">
        <f t="shared" si="1"/>
        <v>8</v>
      </c>
      <c r="AZ5" s="39">
        <f t="shared" si="1"/>
        <v>12</v>
      </c>
      <c r="BA5" s="40">
        <f t="shared" si="1"/>
        <v>16</v>
      </c>
    </row>
    <row r="6" ht="36.75" customHeight="1">
      <c r="A6" s="35" t="s">
        <v>86</v>
      </c>
      <c r="B6" s="33"/>
      <c r="C6" s="33" t="s">
        <v>60</v>
      </c>
      <c r="D6" s="41"/>
      <c r="E6" s="33">
        <v>4.0</v>
      </c>
      <c r="F6" s="38">
        <f t="shared" ref="F6:BA6" si="2">IF(OR($E6="",F$4=""),"",F$4*$E6)</f>
        <v>12</v>
      </c>
      <c r="G6" s="39">
        <f t="shared" si="2"/>
        <v>12</v>
      </c>
      <c r="H6" s="39">
        <f t="shared" si="2"/>
        <v>12</v>
      </c>
      <c r="I6" s="39">
        <f t="shared" si="2"/>
        <v>12</v>
      </c>
      <c r="J6" s="39">
        <f t="shared" si="2"/>
        <v>12</v>
      </c>
      <c r="K6" s="39">
        <f t="shared" si="2"/>
        <v>12</v>
      </c>
      <c r="L6" s="39">
        <f t="shared" si="2"/>
        <v>16</v>
      </c>
      <c r="M6" s="39">
        <f t="shared" si="2"/>
        <v>16</v>
      </c>
      <c r="N6" s="39">
        <f t="shared" si="2"/>
        <v>16</v>
      </c>
      <c r="O6" s="39">
        <f t="shared" si="2"/>
        <v>16</v>
      </c>
      <c r="P6" s="39">
        <f t="shared" si="2"/>
        <v>16</v>
      </c>
      <c r="Q6" s="39">
        <f t="shared" si="2"/>
        <v>12</v>
      </c>
      <c r="R6" s="40">
        <f t="shared" si="2"/>
        <v>16</v>
      </c>
      <c r="S6" s="38">
        <f t="shared" si="2"/>
        <v>16</v>
      </c>
      <c r="T6" s="39">
        <f t="shared" si="2"/>
        <v>16</v>
      </c>
      <c r="U6" s="39">
        <f t="shared" si="2"/>
        <v>12</v>
      </c>
      <c r="V6" s="39">
        <f t="shared" si="2"/>
        <v>12</v>
      </c>
      <c r="W6" s="39">
        <f t="shared" si="2"/>
        <v>12</v>
      </c>
      <c r="X6" s="39">
        <f t="shared" si="2"/>
        <v>12</v>
      </c>
      <c r="Y6" s="39">
        <f t="shared" si="2"/>
        <v>16</v>
      </c>
      <c r="Z6" s="39">
        <f t="shared" si="2"/>
        <v>16</v>
      </c>
      <c r="AA6" s="40">
        <f t="shared" si="2"/>
        <v>16</v>
      </c>
      <c r="AB6" s="38">
        <f t="shared" si="2"/>
        <v>12</v>
      </c>
      <c r="AC6" s="39">
        <f t="shared" si="2"/>
        <v>16</v>
      </c>
      <c r="AD6" s="39">
        <f t="shared" si="2"/>
        <v>12</v>
      </c>
      <c r="AE6" s="39">
        <f t="shared" si="2"/>
        <v>12</v>
      </c>
      <c r="AF6" s="39">
        <f t="shared" si="2"/>
        <v>16</v>
      </c>
      <c r="AG6" s="39">
        <f t="shared" si="2"/>
        <v>12</v>
      </c>
      <c r="AH6" s="39">
        <f t="shared" si="2"/>
        <v>16</v>
      </c>
      <c r="AI6" s="39">
        <f t="shared" si="2"/>
        <v>12</v>
      </c>
      <c r="AJ6" s="39">
        <f t="shared" si="2"/>
        <v>12</v>
      </c>
      <c r="AK6" s="39">
        <f t="shared" si="2"/>
        <v>16</v>
      </c>
      <c r="AL6" s="39">
        <f t="shared" si="2"/>
        <v>16</v>
      </c>
      <c r="AM6" s="39">
        <f t="shared" si="2"/>
        <v>16</v>
      </c>
      <c r="AN6" s="39">
        <f t="shared" si="2"/>
        <v>12</v>
      </c>
      <c r="AO6" s="39">
        <f t="shared" si="2"/>
        <v>8</v>
      </c>
      <c r="AP6" s="39">
        <f t="shared" si="2"/>
        <v>12</v>
      </c>
      <c r="AQ6" s="39">
        <f t="shared" si="2"/>
        <v>16</v>
      </c>
      <c r="AR6" s="39">
        <f t="shared" si="2"/>
        <v>16</v>
      </c>
      <c r="AS6" s="39">
        <f t="shared" si="2"/>
        <v>12</v>
      </c>
      <c r="AT6" s="39">
        <f t="shared" si="2"/>
        <v>12</v>
      </c>
      <c r="AU6" s="39">
        <f t="shared" si="2"/>
        <v>8</v>
      </c>
      <c r="AV6" s="39">
        <f t="shared" si="2"/>
        <v>12</v>
      </c>
      <c r="AW6" s="39">
        <f t="shared" si="2"/>
        <v>16</v>
      </c>
      <c r="AX6" s="39">
        <f t="shared" si="2"/>
        <v>8</v>
      </c>
      <c r="AY6" s="39">
        <f t="shared" si="2"/>
        <v>8</v>
      </c>
      <c r="AZ6" s="39">
        <f t="shared" si="2"/>
        <v>12</v>
      </c>
      <c r="BA6" s="40">
        <f t="shared" si="2"/>
        <v>16</v>
      </c>
    </row>
    <row r="7" ht="36.75" customHeight="1">
      <c r="A7" s="35" t="s">
        <v>87</v>
      </c>
      <c r="B7" s="33" t="s">
        <v>60</v>
      </c>
      <c r="C7" s="41"/>
      <c r="D7" s="41"/>
      <c r="E7" s="33">
        <v>3.0</v>
      </c>
      <c r="F7" s="38">
        <f t="shared" ref="F7:BA7" si="3">IF(OR($E7="",F$4=""),"",F$4*$E7)</f>
        <v>9</v>
      </c>
      <c r="G7" s="39">
        <f t="shared" si="3"/>
        <v>9</v>
      </c>
      <c r="H7" s="39">
        <f t="shared" si="3"/>
        <v>9</v>
      </c>
      <c r="I7" s="39">
        <f t="shared" si="3"/>
        <v>9</v>
      </c>
      <c r="J7" s="39">
        <f t="shared" si="3"/>
        <v>9</v>
      </c>
      <c r="K7" s="39">
        <f t="shared" si="3"/>
        <v>9</v>
      </c>
      <c r="L7" s="39">
        <f t="shared" si="3"/>
        <v>12</v>
      </c>
      <c r="M7" s="39">
        <f t="shared" si="3"/>
        <v>12</v>
      </c>
      <c r="N7" s="39">
        <f t="shared" si="3"/>
        <v>12</v>
      </c>
      <c r="O7" s="39">
        <f t="shared" si="3"/>
        <v>12</v>
      </c>
      <c r="P7" s="39">
        <f t="shared" si="3"/>
        <v>12</v>
      </c>
      <c r="Q7" s="39">
        <f t="shared" si="3"/>
        <v>9</v>
      </c>
      <c r="R7" s="40">
        <f t="shared" si="3"/>
        <v>12</v>
      </c>
      <c r="S7" s="38">
        <f t="shared" si="3"/>
        <v>12</v>
      </c>
      <c r="T7" s="39">
        <f t="shared" si="3"/>
        <v>12</v>
      </c>
      <c r="U7" s="39">
        <f t="shared" si="3"/>
        <v>9</v>
      </c>
      <c r="V7" s="39">
        <f t="shared" si="3"/>
        <v>9</v>
      </c>
      <c r="W7" s="39">
        <f t="shared" si="3"/>
        <v>9</v>
      </c>
      <c r="X7" s="39">
        <f t="shared" si="3"/>
        <v>9</v>
      </c>
      <c r="Y7" s="39">
        <f t="shared" si="3"/>
        <v>12</v>
      </c>
      <c r="Z7" s="39">
        <f t="shared" si="3"/>
        <v>12</v>
      </c>
      <c r="AA7" s="40">
        <f t="shared" si="3"/>
        <v>12</v>
      </c>
      <c r="AB7" s="38">
        <f t="shared" si="3"/>
        <v>9</v>
      </c>
      <c r="AC7" s="39">
        <f t="shared" si="3"/>
        <v>12</v>
      </c>
      <c r="AD7" s="39">
        <f t="shared" si="3"/>
        <v>9</v>
      </c>
      <c r="AE7" s="39">
        <f t="shared" si="3"/>
        <v>9</v>
      </c>
      <c r="AF7" s="39">
        <f t="shared" si="3"/>
        <v>12</v>
      </c>
      <c r="AG7" s="39">
        <f t="shared" si="3"/>
        <v>9</v>
      </c>
      <c r="AH7" s="39">
        <f t="shared" si="3"/>
        <v>12</v>
      </c>
      <c r="AI7" s="39">
        <f t="shared" si="3"/>
        <v>9</v>
      </c>
      <c r="AJ7" s="39">
        <f t="shared" si="3"/>
        <v>9</v>
      </c>
      <c r="AK7" s="39">
        <f t="shared" si="3"/>
        <v>12</v>
      </c>
      <c r="AL7" s="39">
        <f t="shared" si="3"/>
        <v>12</v>
      </c>
      <c r="AM7" s="39">
        <f t="shared" si="3"/>
        <v>12</v>
      </c>
      <c r="AN7" s="39">
        <f t="shared" si="3"/>
        <v>9</v>
      </c>
      <c r="AO7" s="39">
        <f t="shared" si="3"/>
        <v>6</v>
      </c>
      <c r="AP7" s="39">
        <f t="shared" si="3"/>
        <v>9</v>
      </c>
      <c r="AQ7" s="39">
        <f t="shared" si="3"/>
        <v>12</v>
      </c>
      <c r="AR7" s="39">
        <f t="shared" si="3"/>
        <v>12</v>
      </c>
      <c r="AS7" s="39">
        <f t="shared" si="3"/>
        <v>9</v>
      </c>
      <c r="AT7" s="39">
        <f t="shared" si="3"/>
        <v>9</v>
      </c>
      <c r="AU7" s="39">
        <f t="shared" si="3"/>
        <v>6</v>
      </c>
      <c r="AV7" s="39">
        <f t="shared" si="3"/>
        <v>9</v>
      </c>
      <c r="AW7" s="39">
        <f t="shared" si="3"/>
        <v>12</v>
      </c>
      <c r="AX7" s="39">
        <f t="shared" si="3"/>
        <v>6</v>
      </c>
      <c r="AY7" s="39">
        <f t="shared" si="3"/>
        <v>6</v>
      </c>
      <c r="AZ7" s="39">
        <f t="shared" si="3"/>
        <v>9</v>
      </c>
      <c r="BA7" s="40">
        <f t="shared" si="3"/>
        <v>12</v>
      </c>
    </row>
    <row r="8" ht="36.75" customHeight="1">
      <c r="A8" s="35" t="s">
        <v>88</v>
      </c>
      <c r="B8" s="33" t="s">
        <v>60</v>
      </c>
      <c r="C8" s="41"/>
      <c r="D8" s="41"/>
      <c r="E8" s="33">
        <v>4.0</v>
      </c>
      <c r="F8" s="38">
        <f t="shared" ref="F8:BA8" si="4">IF(OR($E8="",F$4=""),"",F$4*$E8)</f>
        <v>12</v>
      </c>
      <c r="G8" s="39">
        <f t="shared" si="4"/>
        <v>12</v>
      </c>
      <c r="H8" s="39">
        <f t="shared" si="4"/>
        <v>12</v>
      </c>
      <c r="I8" s="39">
        <f t="shared" si="4"/>
        <v>12</v>
      </c>
      <c r="J8" s="39">
        <f t="shared" si="4"/>
        <v>12</v>
      </c>
      <c r="K8" s="39">
        <f t="shared" si="4"/>
        <v>12</v>
      </c>
      <c r="L8" s="39">
        <f t="shared" si="4"/>
        <v>16</v>
      </c>
      <c r="M8" s="39">
        <f t="shared" si="4"/>
        <v>16</v>
      </c>
      <c r="N8" s="39">
        <f t="shared" si="4"/>
        <v>16</v>
      </c>
      <c r="O8" s="39">
        <f t="shared" si="4"/>
        <v>16</v>
      </c>
      <c r="P8" s="39">
        <f t="shared" si="4"/>
        <v>16</v>
      </c>
      <c r="Q8" s="39">
        <f t="shared" si="4"/>
        <v>12</v>
      </c>
      <c r="R8" s="40">
        <f t="shared" si="4"/>
        <v>16</v>
      </c>
      <c r="S8" s="38">
        <f t="shared" si="4"/>
        <v>16</v>
      </c>
      <c r="T8" s="39">
        <f t="shared" si="4"/>
        <v>16</v>
      </c>
      <c r="U8" s="39">
        <f t="shared" si="4"/>
        <v>12</v>
      </c>
      <c r="V8" s="39">
        <f t="shared" si="4"/>
        <v>12</v>
      </c>
      <c r="W8" s="39">
        <f t="shared" si="4"/>
        <v>12</v>
      </c>
      <c r="X8" s="39">
        <f t="shared" si="4"/>
        <v>12</v>
      </c>
      <c r="Y8" s="39">
        <f t="shared" si="4"/>
        <v>16</v>
      </c>
      <c r="Z8" s="39">
        <f t="shared" si="4"/>
        <v>16</v>
      </c>
      <c r="AA8" s="40">
        <f t="shared" si="4"/>
        <v>16</v>
      </c>
      <c r="AB8" s="38">
        <f t="shared" si="4"/>
        <v>12</v>
      </c>
      <c r="AC8" s="39">
        <f t="shared" si="4"/>
        <v>16</v>
      </c>
      <c r="AD8" s="39">
        <f t="shared" si="4"/>
        <v>12</v>
      </c>
      <c r="AE8" s="39">
        <f t="shared" si="4"/>
        <v>12</v>
      </c>
      <c r="AF8" s="39">
        <f t="shared" si="4"/>
        <v>16</v>
      </c>
      <c r="AG8" s="39">
        <f t="shared" si="4"/>
        <v>12</v>
      </c>
      <c r="AH8" s="39">
        <f t="shared" si="4"/>
        <v>16</v>
      </c>
      <c r="AI8" s="39">
        <f t="shared" si="4"/>
        <v>12</v>
      </c>
      <c r="AJ8" s="39">
        <f t="shared" si="4"/>
        <v>12</v>
      </c>
      <c r="AK8" s="39">
        <f t="shared" si="4"/>
        <v>16</v>
      </c>
      <c r="AL8" s="39">
        <f t="shared" si="4"/>
        <v>16</v>
      </c>
      <c r="AM8" s="39">
        <f t="shared" si="4"/>
        <v>16</v>
      </c>
      <c r="AN8" s="39">
        <f t="shared" si="4"/>
        <v>12</v>
      </c>
      <c r="AO8" s="39">
        <f t="shared" si="4"/>
        <v>8</v>
      </c>
      <c r="AP8" s="39">
        <f t="shared" si="4"/>
        <v>12</v>
      </c>
      <c r="AQ8" s="39">
        <f t="shared" si="4"/>
        <v>16</v>
      </c>
      <c r="AR8" s="39">
        <f t="shared" si="4"/>
        <v>16</v>
      </c>
      <c r="AS8" s="39">
        <f t="shared" si="4"/>
        <v>12</v>
      </c>
      <c r="AT8" s="39">
        <f t="shared" si="4"/>
        <v>12</v>
      </c>
      <c r="AU8" s="39">
        <f t="shared" si="4"/>
        <v>8</v>
      </c>
      <c r="AV8" s="39">
        <f t="shared" si="4"/>
        <v>12</v>
      </c>
      <c r="AW8" s="39">
        <f t="shared" si="4"/>
        <v>16</v>
      </c>
      <c r="AX8" s="39">
        <f t="shared" si="4"/>
        <v>8</v>
      </c>
      <c r="AY8" s="39">
        <f t="shared" si="4"/>
        <v>8</v>
      </c>
      <c r="AZ8" s="39">
        <f t="shared" si="4"/>
        <v>12</v>
      </c>
      <c r="BA8" s="40">
        <f t="shared" si="4"/>
        <v>16</v>
      </c>
    </row>
    <row r="9" ht="36.75" customHeight="1">
      <c r="A9" s="35" t="s">
        <v>89</v>
      </c>
      <c r="B9" s="33" t="s">
        <v>60</v>
      </c>
      <c r="C9" s="41"/>
      <c r="D9" s="33" t="s">
        <v>60</v>
      </c>
      <c r="E9" s="33">
        <v>3.0</v>
      </c>
      <c r="F9" s="38">
        <f t="shared" ref="F9:BA9" si="5">IF(OR($E9="",F$4=""),"",F$4*$E9)</f>
        <v>9</v>
      </c>
      <c r="G9" s="39">
        <f t="shared" si="5"/>
        <v>9</v>
      </c>
      <c r="H9" s="39">
        <f t="shared" si="5"/>
        <v>9</v>
      </c>
      <c r="I9" s="39">
        <f t="shared" si="5"/>
        <v>9</v>
      </c>
      <c r="J9" s="39">
        <f t="shared" si="5"/>
        <v>9</v>
      </c>
      <c r="K9" s="39">
        <f t="shared" si="5"/>
        <v>9</v>
      </c>
      <c r="L9" s="39">
        <f t="shared" si="5"/>
        <v>12</v>
      </c>
      <c r="M9" s="39">
        <f t="shared" si="5"/>
        <v>12</v>
      </c>
      <c r="N9" s="39">
        <f t="shared" si="5"/>
        <v>12</v>
      </c>
      <c r="O9" s="39">
        <f t="shared" si="5"/>
        <v>12</v>
      </c>
      <c r="P9" s="39">
        <f t="shared" si="5"/>
        <v>12</v>
      </c>
      <c r="Q9" s="39">
        <f t="shared" si="5"/>
        <v>9</v>
      </c>
      <c r="R9" s="40">
        <f t="shared" si="5"/>
        <v>12</v>
      </c>
      <c r="S9" s="38">
        <f t="shared" si="5"/>
        <v>12</v>
      </c>
      <c r="T9" s="39">
        <f t="shared" si="5"/>
        <v>12</v>
      </c>
      <c r="U9" s="39">
        <f t="shared" si="5"/>
        <v>9</v>
      </c>
      <c r="V9" s="39">
        <f t="shared" si="5"/>
        <v>9</v>
      </c>
      <c r="W9" s="39">
        <f t="shared" si="5"/>
        <v>9</v>
      </c>
      <c r="X9" s="39">
        <f t="shared" si="5"/>
        <v>9</v>
      </c>
      <c r="Y9" s="39">
        <f t="shared" si="5"/>
        <v>12</v>
      </c>
      <c r="Z9" s="39">
        <f t="shared" si="5"/>
        <v>12</v>
      </c>
      <c r="AA9" s="40">
        <f t="shared" si="5"/>
        <v>12</v>
      </c>
      <c r="AB9" s="38">
        <f t="shared" si="5"/>
        <v>9</v>
      </c>
      <c r="AC9" s="39">
        <f t="shared" si="5"/>
        <v>12</v>
      </c>
      <c r="AD9" s="39">
        <f t="shared" si="5"/>
        <v>9</v>
      </c>
      <c r="AE9" s="39">
        <f t="shared" si="5"/>
        <v>9</v>
      </c>
      <c r="AF9" s="39">
        <f t="shared" si="5"/>
        <v>12</v>
      </c>
      <c r="AG9" s="39">
        <f t="shared" si="5"/>
        <v>9</v>
      </c>
      <c r="AH9" s="39">
        <f t="shared" si="5"/>
        <v>12</v>
      </c>
      <c r="AI9" s="39">
        <f t="shared" si="5"/>
        <v>9</v>
      </c>
      <c r="AJ9" s="39">
        <f t="shared" si="5"/>
        <v>9</v>
      </c>
      <c r="AK9" s="39">
        <f t="shared" si="5"/>
        <v>12</v>
      </c>
      <c r="AL9" s="39">
        <f t="shared" si="5"/>
        <v>12</v>
      </c>
      <c r="AM9" s="39">
        <f t="shared" si="5"/>
        <v>12</v>
      </c>
      <c r="AN9" s="39">
        <f t="shared" si="5"/>
        <v>9</v>
      </c>
      <c r="AO9" s="39">
        <f t="shared" si="5"/>
        <v>6</v>
      </c>
      <c r="AP9" s="39">
        <f t="shared" si="5"/>
        <v>9</v>
      </c>
      <c r="AQ9" s="39">
        <f t="shared" si="5"/>
        <v>12</v>
      </c>
      <c r="AR9" s="39">
        <f t="shared" si="5"/>
        <v>12</v>
      </c>
      <c r="AS9" s="39">
        <f t="shared" si="5"/>
        <v>9</v>
      </c>
      <c r="AT9" s="39">
        <f t="shared" si="5"/>
        <v>9</v>
      </c>
      <c r="AU9" s="39">
        <f t="shared" si="5"/>
        <v>6</v>
      </c>
      <c r="AV9" s="39">
        <f t="shared" si="5"/>
        <v>9</v>
      </c>
      <c r="AW9" s="39">
        <f t="shared" si="5"/>
        <v>12</v>
      </c>
      <c r="AX9" s="39">
        <f t="shared" si="5"/>
        <v>6</v>
      </c>
      <c r="AY9" s="39">
        <f t="shared" si="5"/>
        <v>6</v>
      </c>
      <c r="AZ9" s="39">
        <f t="shared" si="5"/>
        <v>9</v>
      </c>
      <c r="BA9" s="40">
        <f t="shared" si="5"/>
        <v>12</v>
      </c>
    </row>
    <row r="10" ht="36.75" customHeight="1">
      <c r="A10" s="35" t="s">
        <v>90</v>
      </c>
      <c r="B10" s="41"/>
      <c r="C10" s="33" t="s">
        <v>60</v>
      </c>
      <c r="D10" s="41"/>
      <c r="E10" s="33">
        <v>3.0</v>
      </c>
      <c r="F10" s="38">
        <f t="shared" ref="F10:BA10" si="6">IF(OR($E10="",F$4=""),"",F$4*$E10)</f>
        <v>9</v>
      </c>
      <c r="G10" s="39">
        <f t="shared" si="6"/>
        <v>9</v>
      </c>
      <c r="H10" s="39">
        <f t="shared" si="6"/>
        <v>9</v>
      </c>
      <c r="I10" s="39">
        <f t="shared" si="6"/>
        <v>9</v>
      </c>
      <c r="J10" s="39">
        <f t="shared" si="6"/>
        <v>9</v>
      </c>
      <c r="K10" s="39">
        <f t="shared" si="6"/>
        <v>9</v>
      </c>
      <c r="L10" s="39">
        <f t="shared" si="6"/>
        <v>12</v>
      </c>
      <c r="M10" s="39">
        <f t="shared" si="6"/>
        <v>12</v>
      </c>
      <c r="N10" s="39">
        <f t="shared" si="6"/>
        <v>12</v>
      </c>
      <c r="O10" s="39">
        <f t="shared" si="6"/>
        <v>12</v>
      </c>
      <c r="P10" s="39">
        <f t="shared" si="6"/>
        <v>12</v>
      </c>
      <c r="Q10" s="39">
        <f t="shared" si="6"/>
        <v>9</v>
      </c>
      <c r="R10" s="40">
        <f t="shared" si="6"/>
        <v>12</v>
      </c>
      <c r="S10" s="38">
        <f t="shared" si="6"/>
        <v>12</v>
      </c>
      <c r="T10" s="39">
        <f t="shared" si="6"/>
        <v>12</v>
      </c>
      <c r="U10" s="39">
        <f t="shared" si="6"/>
        <v>9</v>
      </c>
      <c r="V10" s="39">
        <f t="shared" si="6"/>
        <v>9</v>
      </c>
      <c r="W10" s="39">
        <f t="shared" si="6"/>
        <v>9</v>
      </c>
      <c r="X10" s="39">
        <f t="shared" si="6"/>
        <v>9</v>
      </c>
      <c r="Y10" s="39">
        <f t="shared" si="6"/>
        <v>12</v>
      </c>
      <c r="Z10" s="39">
        <f t="shared" si="6"/>
        <v>12</v>
      </c>
      <c r="AA10" s="40">
        <f t="shared" si="6"/>
        <v>12</v>
      </c>
      <c r="AB10" s="38">
        <f t="shared" si="6"/>
        <v>9</v>
      </c>
      <c r="AC10" s="39">
        <f t="shared" si="6"/>
        <v>12</v>
      </c>
      <c r="AD10" s="39">
        <f t="shared" si="6"/>
        <v>9</v>
      </c>
      <c r="AE10" s="39">
        <f t="shared" si="6"/>
        <v>9</v>
      </c>
      <c r="AF10" s="39">
        <f t="shared" si="6"/>
        <v>12</v>
      </c>
      <c r="AG10" s="39">
        <f t="shared" si="6"/>
        <v>9</v>
      </c>
      <c r="AH10" s="39">
        <f t="shared" si="6"/>
        <v>12</v>
      </c>
      <c r="AI10" s="39">
        <f t="shared" si="6"/>
        <v>9</v>
      </c>
      <c r="AJ10" s="39">
        <f t="shared" si="6"/>
        <v>9</v>
      </c>
      <c r="AK10" s="39">
        <f t="shared" si="6"/>
        <v>12</v>
      </c>
      <c r="AL10" s="39">
        <f t="shared" si="6"/>
        <v>12</v>
      </c>
      <c r="AM10" s="39">
        <f t="shared" si="6"/>
        <v>12</v>
      </c>
      <c r="AN10" s="39">
        <f t="shared" si="6"/>
        <v>9</v>
      </c>
      <c r="AO10" s="39">
        <f t="shared" si="6"/>
        <v>6</v>
      </c>
      <c r="AP10" s="39">
        <f t="shared" si="6"/>
        <v>9</v>
      </c>
      <c r="AQ10" s="39">
        <f t="shared" si="6"/>
        <v>12</v>
      </c>
      <c r="AR10" s="39">
        <f t="shared" si="6"/>
        <v>12</v>
      </c>
      <c r="AS10" s="39">
        <f t="shared" si="6"/>
        <v>9</v>
      </c>
      <c r="AT10" s="39">
        <f t="shared" si="6"/>
        <v>9</v>
      </c>
      <c r="AU10" s="39">
        <f t="shared" si="6"/>
        <v>6</v>
      </c>
      <c r="AV10" s="39">
        <f t="shared" si="6"/>
        <v>9</v>
      </c>
      <c r="AW10" s="39">
        <f t="shared" si="6"/>
        <v>12</v>
      </c>
      <c r="AX10" s="39">
        <f t="shared" si="6"/>
        <v>6</v>
      </c>
      <c r="AY10" s="39">
        <f t="shared" si="6"/>
        <v>6</v>
      </c>
      <c r="AZ10" s="39">
        <f t="shared" si="6"/>
        <v>9</v>
      </c>
      <c r="BA10" s="40">
        <f t="shared" si="6"/>
        <v>12</v>
      </c>
    </row>
    <row r="11" ht="36.75" customHeight="1">
      <c r="A11" s="35" t="s">
        <v>91</v>
      </c>
      <c r="B11" s="33" t="s">
        <v>60</v>
      </c>
      <c r="C11" s="41"/>
      <c r="D11" s="41"/>
      <c r="E11" s="33">
        <v>4.0</v>
      </c>
      <c r="F11" s="38">
        <f t="shared" ref="F11:BA11" si="7">IF(OR($E11="",F$4=""),"",F$4*$E11)</f>
        <v>12</v>
      </c>
      <c r="G11" s="39">
        <f t="shared" si="7"/>
        <v>12</v>
      </c>
      <c r="H11" s="39">
        <f t="shared" si="7"/>
        <v>12</v>
      </c>
      <c r="I11" s="39">
        <f t="shared" si="7"/>
        <v>12</v>
      </c>
      <c r="J11" s="39">
        <f t="shared" si="7"/>
        <v>12</v>
      </c>
      <c r="K11" s="39">
        <f t="shared" si="7"/>
        <v>12</v>
      </c>
      <c r="L11" s="39">
        <f t="shared" si="7"/>
        <v>16</v>
      </c>
      <c r="M11" s="39">
        <f t="shared" si="7"/>
        <v>16</v>
      </c>
      <c r="N11" s="39">
        <f t="shared" si="7"/>
        <v>16</v>
      </c>
      <c r="O11" s="39">
        <f t="shared" si="7"/>
        <v>16</v>
      </c>
      <c r="P11" s="39">
        <f t="shared" si="7"/>
        <v>16</v>
      </c>
      <c r="Q11" s="39">
        <f t="shared" si="7"/>
        <v>12</v>
      </c>
      <c r="R11" s="40">
        <f t="shared" si="7"/>
        <v>16</v>
      </c>
      <c r="S11" s="38">
        <f t="shared" si="7"/>
        <v>16</v>
      </c>
      <c r="T11" s="39">
        <f t="shared" si="7"/>
        <v>16</v>
      </c>
      <c r="U11" s="39">
        <f t="shared" si="7"/>
        <v>12</v>
      </c>
      <c r="V11" s="39">
        <f t="shared" si="7"/>
        <v>12</v>
      </c>
      <c r="W11" s="39">
        <f t="shared" si="7"/>
        <v>12</v>
      </c>
      <c r="X11" s="39">
        <f t="shared" si="7"/>
        <v>12</v>
      </c>
      <c r="Y11" s="39">
        <f t="shared" si="7"/>
        <v>16</v>
      </c>
      <c r="Z11" s="39">
        <f t="shared" si="7"/>
        <v>16</v>
      </c>
      <c r="AA11" s="40">
        <f t="shared" si="7"/>
        <v>16</v>
      </c>
      <c r="AB11" s="38">
        <f t="shared" si="7"/>
        <v>12</v>
      </c>
      <c r="AC11" s="39">
        <f t="shared" si="7"/>
        <v>16</v>
      </c>
      <c r="AD11" s="39">
        <f t="shared" si="7"/>
        <v>12</v>
      </c>
      <c r="AE11" s="39">
        <f t="shared" si="7"/>
        <v>12</v>
      </c>
      <c r="AF11" s="39">
        <f t="shared" si="7"/>
        <v>16</v>
      </c>
      <c r="AG11" s="39">
        <f t="shared" si="7"/>
        <v>12</v>
      </c>
      <c r="AH11" s="39">
        <f t="shared" si="7"/>
        <v>16</v>
      </c>
      <c r="AI11" s="39">
        <f t="shared" si="7"/>
        <v>12</v>
      </c>
      <c r="AJ11" s="39">
        <f t="shared" si="7"/>
        <v>12</v>
      </c>
      <c r="AK11" s="39">
        <f t="shared" si="7"/>
        <v>16</v>
      </c>
      <c r="AL11" s="39">
        <f t="shared" si="7"/>
        <v>16</v>
      </c>
      <c r="AM11" s="39">
        <f t="shared" si="7"/>
        <v>16</v>
      </c>
      <c r="AN11" s="39">
        <f t="shared" si="7"/>
        <v>12</v>
      </c>
      <c r="AO11" s="39">
        <f t="shared" si="7"/>
        <v>8</v>
      </c>
      <c r="AP11" s="39">
        <f t="shared" si="7"/>
        <v>12</v>
      </c>
      <c r="AQ11" s="39">
        <f t="shared" si="7"/>
        <v>16</v>
      </c>
      <c r="AR11" s="39">
        <f t="shared" si="7"/>
        <v>16</v>
      </c>
      <c r="AS11" s="39">
        <f t="shared" si="7"/>
        <v>12</v>
      </c>
      <c r="AT11" s="39">
        <f t="shared" si="7"/>
        <v>12</v>
      </c>
      <c r="AU11" s="39">
        <f t="shared" si="7"/>
        <v>8</v>
      </c>
      <c r="AV11" s="39">
        <f t="shared" si="7"/>
        <v>12</v>
      </c>
      <c r="AW11" s="39">
        <f t="shared" si="7"/>
        <v>16</v>
      </c>
      <c r="AX11" s="39">
        <f t="shared" si="7"/>
        <v>8</v>
      </c>
      <c r="AY11" s="39">
        <f t="shared" si="7"/>
        <v>8</v>
      </c>
      <c r="AZ11" s="39">
        <f t="shared" si="7"/>
        <v>12</v>
      </c>
      <c r="BA11" s="40">
        <f t="shared" si="7"/>
        <v>16</v>
      </c>
    </row>
    <row r="12" ht="36.75" customHeight="1">
      <c r="A12" s="35" t="s">
        <v>92</v>
      </c>
      <c r="B12" s="33" t="s">
        <v>60</v>
      </c>
      <c r="C12" s="41"/>
      <c r="D12" s="41"/>
      <c r="E12" s="33">
        <v>4.0</v>
      </c>
      <c r="F12" s="38">
        <f t="shared" ref="F12:BA12" si="8">IF(OR($E12="",F$4=""),"",F$4*$E12)</f>
        <v>12</v>
      </c>
      <c r="G12" s="39">
        <f t="shared" si="8"/>
        <v>12</v>
      </c>
      <c r="H12" s="39">
        <f t="shared" si="8"/>
        <v>12</v>
      </c>
      <c r="I12" s="39">
        <f t="shared" si="8"/>
        <v>12</v>
      </c>
      <c r="J12" s="39">
        <f t="shared" si="8"/>
        <v>12</v>
      </c>
      <c r="K12" s="39">
        <f t="shared" si="8"/>
        <v>12</v>
      </c>
      <c r="L12" s="39">
        <f t="shared" si="8"/>
        <v>16</v>
      </c>
      <c r="M12" s="39">
        <f t="shared" si="8"/>
        <v>16</v>
      </c>
      <c r="N12" s="39">
        <f t="shared" si="8"/>
        <v>16</v>
      </c>
      <c r="O12" s="39">
        <f t="shared" si="8"/>
        <v>16</v>
      </c>
      <c r="P12" s="39">
        <f t="shared" si="8"/>
        <v>16</v>
      </c>
      <c r="Q12" s="39">
        <f t="shared" si="8"/>
        <v>12</v>
      </c>
      <c r="R12" s="40">
        <f t="shared" si="8"/>
        <v>16</v>
      </c>
      <c r="S12" s="38">
        <f t="shared" si="8"/>
        <v>16</v>
      </c>
      <c r="T12" s="39">
        <f t="shared" si="8"/>
        <v>16</v>
      </c>
      <c r="U12" s="39">
        <f t="shared" si="8"/>
        <v>12</v>
      </c>
      <c r="V12" s="39">
        <f t="shared" si="8"/>
        <v>12</v>
      </c>
      <c r="W12" s="39">
        <f t="shared" si="8"/>
        <v>12</v>
      </c>
      <c r="X12" s="39">
        <f t="shared" si="8"/>
        <v>12</v>
      </c>
      <c r="Y12" s="39">
        <f t="shared" si="8"/>
        <v>16</v>
      </c>
      <c r="Z12" s="39">
        <f t="shared" si="8"/>
        <v>16</v>
      </c>
      <c r="AA12" s="40">
        <f t="shared" si="8"/>
        <v>16</v>
      </c>
      <c r="AB12" s="38">
        <f t="shared" si="8"/>
        <v>12</v>
      </c>
      <c r="AC12" s="39">
        <f t="shared" si="8"/>
        <v>16</v>
      </c>
      <c r="AD12" s="39">
        <f t="shared" si="8"/>
        <v>12</v>
      </c>
      <c r="AE12" s="39">
        <f t="shared" si="8"/>
        <v>12</v>
      </c>
      <c r="AF12" s="39">
        <f t="shared" si="8"/>
        <v>16</v>
      </c>
      <c r="AG12" s="39">
        <f t="shared" si="8"/>
        <v>12</v>
      </c>
      <c r="AH12" s="39">
        <f t="shared" si="8"/>
        <v>16</v>
      </c>
      <c r="AI12" s="39">
        <f t="shared" si="8"/>
        <v>12</v>
      </c>
      <c r="AJ12" s="39">
        <f t="shared" si="8"/>
        <v>12</v>
      </c>
      <c r="AK12" s="39">
        <f t="shared" si="8"/>
        <v>16</v>
      </c>
      <c r="AL12" s="39">
        <f t="shared" si="8"/>
        <v>16</v>
      </c>
      <c r="AM12" s="39">
        <f t="shared" si="8"/>
        <v>16</v>
      </c>
      <c r="AN12" s="39">
        <f t="shared" si="8"/>
        <v>12</v>
      </c>
      <c r="AO12" s="39">
        <f t="shared" si="8"/>
        <v>8</v>
      </c>
      <c r="AP12" s="39">
        <f t="shared" si="8"/>
        <v>12</v>
      </c>
      <c r="AQ12" s="39">
        <f t="shared" si="8"/>
        <v>16</v>
      </c>
      <c r="AR12" s="39">
        <f t="shared" si="8"/>
        <v>16</v>
      </c>
      <c r="AS12" s="39">
        <f t="shared" si="8"/>
        <v>12</v>
      </c>
      <c r="AT12" s="39">
        <f t="shared" si="8"/>
        <v>12</v>
      </c>
      <c r="AU12" s="39">
        <f t="shared" si="8"/>
        <v>8</v>
      </c>
      <c r="AV12" s="39">
        <f t="shared" si="8"/>
        <v>12</v>
      </c>
      <c r="AW12" s="39">
        <f t="shared" si="8"/>
        <v>16</v>
      </c>
      <c r="AX12" s="39">
        <f t="shared" si="8"/>
        <v>8</v>
      </c>
      <c r="AY12" s="39">
        <f t="shared" si="8"/>
        <v>8</v>
      </c>
      <c r="AZ12" s="39">
        <f t="shared" si="8"/>
        <v>12</v>
      </c>
      <c r="BA12" s="40">
        <f t="shared" si="8"/>
        <v>16</v>
      </c>
    </row>
    <row r="13" ht="36.75" customHeight="1">
      <c r="A13" s="35" t="s">
        <v>93</v>
      </c>
      <c r="B13" s="33" t="s">
        <v>60</v>
      </c>
      <c r="C13" s="41"/>
      <c r="D13" s="41"/>
      <c r="E13" s="33">
        <v>4.0</v>
      </c>
      <c r="F13" s="38">
        <f t="shared" ref="F13:BA13" si="9">IF(OR($E13="",F$4=""),"",F$4*$E13)</f>
        <v>12</v>
      </c>
      <c r="G13" s="39">
        <f t="shared" si="9"/>
        <v>12</v>
      </c>
      <c r="H13" s="39">
        <f t="shared" si="9"/>
        <v>12</v>
      </c>
      <c r="I13" s="39">
        <f t="shared" si="9"/>
        <v>12</v>
      </c>
      <c r="J13" s="39">
        <f t="shared" si="9"/>
        <v>12</v>
      </c>
      <c r="K13" s="39">
        <f t="shared" si="9"/>
        <v>12</v>
      </c>
      <c r="L13" s="39">
        <f t="shared" si="9"/>
        <v>16</v>
      </c>
      <c r="M13" s="39">
        <f t="shared" si="9"/>
        <v>16</v>
      </c>
      <c r="N13" s="39">
        <f t="shared" si="9"/>
        <v>16</v>
      </c>
      <c r="O13" s="39">
        <f t="shared" si="9"/>
        <v>16</v>
      </c>
      <c r="P13" s="39">
        <f t="shared" si="9"/>
        <v>16</v>
      </c>
      <c r="Q13" s="39">
        <f t="shared" si="9"/>
        <v>12</v>
      </c>
      <c r="R13" s="40">
        <f t="shared" si="9"/>
        <v>16</v>
      </c>
      <c r="S13" s="38">
        <f t="shared" si="9"/>
        <v>16</v>
      </c>
      <c r="T13" s="39">
        <f t="shared" si="9"/>
        <v>16</v>
      </c>
      <c r="U13" s="39">
        <f t="shared" si="9"/>
        <v>12</v>
      </c>
      <c r="V13" s="39">
        <f t="shared" si="9"/>
        <v>12</v>
      </c>
      <c r="W13" s="39">
        <f t="shared" si="9"/>
        <v>12</v>
      </c>
      <c r="X13" s="39">
        <f t="shared" si="9"/>
        <v>12</v>
      </c>
      <c r="Y13" s="39">
        <f t="shared" si="9"/>
        <v>16</v>
      </c>
      <c r="Z13" s="39">
        <f t="shared" si="9"/>
        <v>16</v>
      </c>
      <c r="AA13" s="40">
        <f t="shared" si="9"/>
        <v>16</v>
      </c>
      <c r="AB13" s="38">
        <f t="shared" si="9"/>
        <v>12</v>
      </c>
      <c r="AC13" s="39">
        <f t="shared" si="9"/>
        <v>16</v>
      </c>
      <c r="AD13" s="39">
        <f t="shared" si="9"/>
        <v>12</v>
      </c>
      <c r="AE13" s="39">
        <f t="shared" si="9"/>
        <v>12</v>
      </c>
      <c r="AF13" s="39">
        <f t="shared" si="9"/>
        <v>16</v>
      </c>
      <c r="AG13" s="39">
        <f t="shared" si="9"/>
        <v>12</v>
      </c>
      <c r="AH13" s="39">
        <f t="shared" si="9"/>
        <v>16</v>
      </c>
      <c r="AI13" s="39">
        <f t="shared" si="9"/>
        <v>12</v>
      </c>
      <c r="AJ13" s="39">
        <f t="shared" si="9"/>
        <v>12</v>
      </c>
      <c r="AK13" s="39">
        <f t="shared" si="9"/>
        <v>16</v>
      </c>
      <c r="AL13" s="39">
        <f t="shared" si="9"/>
        <v>16</v>
      </c>
      <c r="AM13" s="39">
        <f t="shared" si="9"/>
        <v>16</v>
      </c>
      <c r="AN13" s="39">
        <f t="shared" si="9"/>
        <v>12</v>
      </c>
      <c r="AO13" s="39">
        <f t="shared" si="9"/>
        <v>8</v>
      </c>
      <c r="AP13" s="39">
        <f t="shared" si="9"/>
        <v>12</v>
      </c>
      <c r="AQ13" s="39">
        <f t="shared" si="9"/>
        <v>16</v>
      </c>
      <c r="AR13" s="39">
        <f t="shared" si="9"/>
        <v>16</v>
      </c>
      <c r="AS13" s="39">
        <f t="shared" si="9"/>
        <v>12</v>
      </c>
      <c r="AT13" s="39">
        <f t="shared" si="9"/>
        <v>12</v>
      </c>
      <c r="AU13" s="39">
        <f t="shared" si="9"/>
        <v>8</v>
      </c>
      <c r="AV13" s="39">
        <f t="shared" si="9"/>
        <v>12</v>
      </c>
      <c r="AW13" s="39">
        <f t="shared" si="9"/>
        <v>16</v>
      </c>
      <c r="AX13" s="39">
        <f t="shared" si="9"/>
        <v>8</v>
      </c>
      <c r="AY13" s="39">
        <f t="shared" si="9"/>
        <v>8</v>
      </c>
      <c r="AZ13" s="39">
        <f t="shared" si="9"/>
        <v>12</v>
      </c>
      <c r="BA13" s="40">
        <f t="shared" si="9"/>
        <v>16</v>
      </c>
    </row>
    <row r="14" ht="36.75" customHeight="1">
      <c r="A14" s="35" t="s">
        <v>94</v>
      </c>
      <c r="B14" s="41"/>
      <c r="C14" s="41"/>
      <c r="D14" s="33" t="s">
        <v>60</v>
      </c>
      <c r="E14" s="33">
        <v>3.0</v>
      </c>
      <c r="F14" s="38">
        <f t="shared" ref="F14:BA14" si="10">IF(OR($E14="",F$4=""),"",F$4*$E14)</f>
        <v>9</v>
      </c>
      <c r="G14" s="39">
        <f t="shared" si="10"/>
        <v>9</v>
      </c>
      <c r="H14" s="39">
        <f t="shared" si="10"/>
        <v>9</v>
      </c>
      <c r="I14" s="39">
        <f t="shared" si="10"/>
        <v>9</v>
      </c>
      <c r="J14" s="39">
        <f t="shared" si="10"/>
        <v>9</v>
      </c>
      <c r="K14" s="39">
        <f t="shared" si="10"/>
        <v>9</v>
      </c>
      <c r="L14" s="39">
        <f t="shared" si="10"/>
        <v>12</v>
      </c>
      <c r="M14" s="39">
        <f t="shared" si="10"/>
        <v>12</v>
      </c>
      <c r="N14" s="39">
        <f t="shared" si="10"/>
        <v>12</v>
      </c>
      <c r="O14" s="39">
        <f t="shared" si="10"/>
        <v>12</v>
      </c>
      <c r="P14" s="39">
        <f t="shared" si="10"/>
        <v>12</v>
      </c>
      <c r="Q14" s="39">
        <f t="shared" si="10"/>
        <v>9</v>
      </c>
      <c r="R14" s="40">
        <f t="shared" si="10"/>
        <v>12</v>
      </c>
      <c r="S14" s="38">
        <f t="shared" si="10"/>
        <v>12</v>
      </c>
      <c r="T14" s="39">
        <f t="shared" si="10"/>
        <v>12</v>
      </c>
      <c r="U14" s="39">
        <f t="shared" si="10"/>
        <v>9</v>
      </c>
      <c r="V14" s="39">
        <f t="shared" si="10"/>
        <v>9</v>
      </c>
      <c r="W14" s="39">
        <f t="shared" si="10"/>
        <v>9</v>
      </c>
      <c r="X14" s="39">
        <f t="shared" si="10"/>
        <v>9</v>
      </c>
      <c r="Y14" s="39">
        <f t="shared" si="10"/>
        <v>12</v>
      </c>
      <c r="Z14" s="39">
        <f t="shared" si="10"/>
        <v>12</v>
      </c>
      <c r="AA14" s="40">
        <f t="shared" si="10"/>
        <v>12</v>
      </c>
      <c r="AB14" s="38">
        <f t="shared" si="10"/>
        <v>9</v>
      </c>
      <c r="AC14" s="39">
        <f t="shared" si="10"/>
        <v>12</v>
      </c>
      <c r="AD14" s="39">
        <f t="shared" si="10"/>
        <v>9</v>
      </c>
      <c r="AE14" s="39">
        <f t="shared" si="10"/>
        <v>9</v>
      </c>
      <c r="AF14" s="39">
        <f t="shared" si="10"/>
        <v>12</v>
      </c>
      <c r="AG14" s="39">
        <f t="shared" si="10"/>
        <v>9</v>
      </c>
      <c r="AH14" s="39">
        <f t="shared" si="10"/>
        <v>12</v>
      </c>
      <c r="AI14" s="39">
        <f t="shared" si="10"/>
        <v>9</v>
      </c>
      <c r="AJ14" s="39">
        <f t="shared" si="10"/>
        <v>9</v>
      </c>
      <c r="AK14" s="39">
        <f t="shared" si="10"/>
        <v>12</v>
      </c>
      <c r="AL14" s="39">
        <f t="shared" si="10"/>
        <v>12</v>
      </c>
      <c r="AM14" s="39">
        <f t="shared" si="10"/>
        <v>12</v>
      </c>
      <c r="AN14" s="39">
        <f t="shared" si="10"/>
        <v>9</v>
      </c>
      <c r="AO14" s="39">
        <f t="shared" si="10"/>
        <v>6</v>
      </c>
      <c r="AP14" s="39">
        <f t="shared" si="10"/>
        <v>9</v>
      </c>
      <c r="AQ14" s="39">
        <f t="shared" si="10"/>
        <v>12</v>
      </c>
      <c r="AR14" s="39">
        <f t="shared" si="10"/>
        <v>12</v>
      </c>
      <c r="AS14" s="39">
        <f t="shared" si="10"/>
        <v>9</v>
      </c>
      <c r="AT14" s="39">
        <f t="shared" si="10"/>
        <v>9</v>
      </c>
      <c r="AU14" s="39">
        <f t="shared" si="10"/>
        <v>6</v>
      </c>
      <c r="AV14" s="39">
        <f t="shared" si="10"/>
        <v>9</v>
      </c>
      <c r="AW14" s="39">
        <f t="shared" si="10"/>
        <v>12</v>
      </c>
      <c r="AX14" s="39">
        <f t="shared" si="10"/>
        <v>6</v>
      </c>
      <c r="AY14" s="39">
        <f t="shared" si="10"/>
        <v>6</v>
      </c>
      <c r="AZ14" s="39">
        <f t="shared" si="10"/>
        <v>9</v>
      </c>
      <c r="BA14" s="40">
        <f t="shared" si="10"/>
        <v>12</v>
      </c>
    </row>
    <row r="15" ht="36.75" customHeight="1">
      <c r="A15" s="35" t="s">
        <v>95</v>
      </c>
      <c r="B15" s="41"/>
      <c r="C15" s="33" t="s">
        <v>60</v>
      </c>
      <c r="D15" s="41"/>
      <c r="E15" s="33">
        <v>3.0</v>
      </c>
      <c r="F15" s="38">
        <f t="shared" ref="F15:BA15" si="11">IF(OR($E15="",F$4=""),"",F$4*$E15)</f>
        <v>9</v>
      </c>
      <c r="G15" s="39">
        <f t="shared" si="11"/>
        <v>9</v>
      </c>
      <c r="H15" s="39">
        <f t="shared" si="11"/>
        <v>9</v>
      </c>
      <c r="I15" s="39">
        <f t="shared" si="11"/>
        <v>9</v>
      </c>
      <c r="J15" s="39">
        <f t="shared" si="11"/>
        <v>9</v>
      </c>
      <c r="K15" s="39">
        <f t="shared" si="11"/>
        <v>9</v>
      </c>
      <c r="L15" s="39">
        <f t="shared" si="11"/>
        <v>12</v>
      </c>
      <c r="M15" s="39">
        <f t="shared" si="11"/>
        <v>12</v>
      </c>
      <c r="N15" s="39">
        <f t="shared" si="11"/>
        <v>12</v>
      </c>
      <c r="O15" s="39">
        <f t="shared" si="11"/>
        <v>12</v>
      </c>
      <c r="P15" s="39">
        <f t="shared" si="11"/>
        <v>12</v>
      </c>
      <c r="Q15" s="39">
        <f t="shared" si="11"/>
        <v>9</v>
      </c>
      <c r="R15" s="40">
        <f t="shared" si="11"/>
        <v>12</v>
      </c>
      <c r="S15" s="38">
        <f t="shared" si="11"/>
        <v>12</v>
      </c>
      <c r="T15" s="39">
        <f t="shared" si="11"/>
        <v>12</v>
      </c>
      <c r="U15" s="39">
        <f t="shared" si="11"/>
        <v>9</v>
      </c>
      <c r="V15" s="39">
        <f t="shared" si="11"/>
        <v>9</v>
      </c>
      <c r="W15" s="39">
        <f t="shared" si="11"/>
        <v>9</v>
      </c>
      <c r="X15" s="39">
        <f t="shared" si="11"/>
        <v>9</v>
      </c>
      <c r="Y15" s="39">
        <f t="shared" si="11"/>
        <v>12</v>
      </c>
      <c r="Z15" s="39">
        <f t="shared" si="11"/>
        <v>12</v>
      </c>
      <c r="AA15" s="40">
        <f t="shared" si="11"/>
        <v>12</v>
      </c>
      <c r="AB15" s="38">
        <f t="shared" si="11"/>
        <v>9</v>
      </c>
      <c r="AC15" s="39">
        <f t="shared" si="11"/>
        <v>12</v>
      </c>
      <c r="AD15" s="39">
        <f t="shared" si="11"/>
        <v>9</v>
      </c>
      <c r="AE15" s="39">
        <f t="shared" si="11"/>
        <v>9</v>
      </c>
      <c r="AF15" s="39">
        <f t="shared" si="11"/>
        <v>12</v>
      </c>
      <c r="AG15" s="39">
        <f t="shared" si="11"/>
        <v>9</v>
      </c>
      <c r="AH15" s="39">
        <f t="shared" si="11"/>
        <v>12</v>
      </c>
      <c r="AI15" s="39">
        <f t="shared" si="11"/>
        <v>9</v>
      </c>
      <c r="AJ15" s="39">
        <f t="shared" si="11"/>
        <v>9</v>
      </c>
      <c r="AK15" s="39">
        <f t="shared" si="11"/>
        <v>12</v>
      </c>
      <c r="AL15" s="39">
        <f t="shared" si="11"/>
        <v>12</v>
      </c>
      <c r="AM15" s="39">
        <f t="shared" si="11"/>
        <v>12</v>
      </c>
      <c r="AN15" s="39">
        <f t="shared" si="11"/>
        <v>9</v>
      </c>
      <c r="AO15" s="39">
        <f t="shared" si="11"/>
        <v>6</v>
      </c>
      <c r="AP15" s="39">
        <f t="shared" si="11"/>
        <v>9</v>
      </c>
      <c r="AQ15" s="39">
        <f t="shared" si="11"/>
        <v>12</v>
      </c>
      <c r="AR15" s="39">
        <f t="shared" si="11"/>
        <v>12</v>
      </c>
      <c r="AS15" s="39">
        <f t="shared" si="11"/>
        <v>9</v>
      </c>
      <c r="AT15" s="39">
        <f t="shared" si="11"/>
        <v>9</v>
      </c>
      <c r="AU15" s="39">
        <f t="shared" si="11"/>
        <v>6</v>
      </c>
      <c r="AV15" s="39">
        <f t="shared" si="11"/>
        <v>9</v>
      </c>
      <c r="AW15" s="39">
        <f t="shared" si="11"/>
        <v>12</v>
      </c>
      <c r="AX15" s="39">
        <f t="shared" si="11"/>
        <v>6</v>
      </c>
      <c r="AY15" s="39">
        <f t="shared" si="11"/>
        <v>6</v>
      </c>
      <c r="AZ15" s="39">
        <f t="shared" si="11"/>
        <v>9</v>
      </c>
      <c r="BA15" s="40">
        <f t="shared" si="11"/>
        <v>12</v>
      </c>
    </row>
    <row r="16" ht="36.75" customHeight="1">
      <c r="A16" s="35" t="s">
        <v>96</v>
      </c>
      <c r="B16" s="33" t="s">
        <v>60</v>
      </c>
      <c r="C16" s="33" t="s">
        <v>60</v>
      </c>
      <c r="D16" s="41"/>
      <c r="E16" s="33">
        <v>4.0</v>
      </c>
      <c r="F16" s="38">
        <f t="shared" ref="F16:BA16" si="12">IF(OR($E16="",F$4=""),"",F$4*$E16)</f>
        <v>12</v>
      </c>
      <c r="G16" s="39">
        <f t="shared" si="12"/>
        <v>12</v>
      </c>
      <c r="H16" s="39">
        <f t="shared" si="12"/>
        <v>12</v>
      </c>
      <c r="I16" s="39">
        <f t="shared" si="12"/>
        <v>12</v>
      </c>
      <c r="J16" s="39">
        <f t="shared" si="12"/>
        <v>12</v>
      </c>
      <c r="K16" s="39">
        <f t="shared" si="12"/>
        <v>12</v>
      </c>
      <c r="L16" s="39">
        <f t="shared" si="12"/>
        <v>16</v>
      </c>
      <c r="M16" s="39">
        <f t="shared" si="12"/>
        <v>16</v>
      </c>
      <c r="N16" s="39">
        <f t="shared" si="12"/>
        <v>16</v>
      </c>
      <c r="O16" s="39">
        <f t="shared" si="12"/>
        <v>16</v>
      </c>
      <c r="P16" s="39">
        <f t="shared" si="12"/>
        <v>16</v>
      </c>
      <c r="Q16" s="39">
        <f t="shared" si="12"/>
        <v>12</v>
      </c>
      <c r="R16" s="40">
        <f t="shared" si="12"/>
        <v>16</v>
      </c>
      <c r="S16" s="38">
        <f t="shared" si="12"/>
        <v>16</v>
      </c>
      <c r="T16" s="39">
        <f t="shared" si="12"/>
        <v>16</v>
      </c>
      <c r="U16" s="39">
        <f t="shared" si="12"/>
        <v>12</v>
      </c>
      <c r="V16" s="39">
        <f t="shared" si="12"/>
        <v>12</v>
      </c>
      <c r="W16" s="39">
        <f t="shared" si="12"/>
        <v>12</v>
      </c>
      <c r="X16" s="39">
        <f t="shared" si="12"/>
        <v>12</v>
      </c>
      <c r="Y16" s="39">
        <f t="shared" si="12"/>
        <v>16</v>
      </c>
      <c r="Z16" s="39">
        <f t="shared" si="12"/>
        <v>16</v>
      </c>
      <c r="AA16" s="40">
        <f t="shared" si="12"/>
        <v>16</v>
      </c>
      <c r="AB16" s="38">
        <f t="shared" si="12"/>
        <v>12</v>
      </c>
      <c r="AC16" s="39">
        <f t="shared" si="12"/>
        <v>16</v>
      </c>
      <c r="AD16" s="39">
        <f t="shared" si="12"/>
        <v>12</v>
      </c>
      <c r="AE16" s="39">
        <f t="shared" si="12"/>
        <v>12</v>
      </c>
      <c r="AF16" s="39">
        <f t="shared" si="12"/>
        <v>16</v>
      </c>
      <c r="AG16" s="39">
        <f t="shared" si="12"/>
        <v>12</v>
      </c>
      <c r="AH16" s="39">
        <f t="shared" si="12"/>
        <v>16</v>
      </c>
      <c r="AI16" s="39">
        <f t="shared" si="12"/>
        <v>12</v>
      </c>
      <c r="AJ16" s="39">
        <f t="shared" si="12"/>
        <v>12</v>
      </c>
      <c r="AK16" s="39">
        <f t="shared" si="12"/>
        <v>16</v>
      </c>
      <c r="AL16" s="39">
        <f t="shared" si="12"/>
        <v>16</v>
      </c>
      <c r="AM16" s="39">
        <f t="shared" si="12"/>
        <v>16</v>
      </c>
      <c r="AN16" s="39">
        <f t="shared" si="12"/>
        <v>12</v>
      </c>
      <c r="AO16" s="39">
        <f t="shared" si="12"/>
        <v>8</v>
      </c>
      <c r="AP16" s="39">
        <f t="shared" si="12"/>
        <v>12</v>
      </c>
      <c r="AQ16" s="39">
        <f t="shared" si="12"/>
        <v>16</v>
      </c>
      <c r="AR16" s="39">
        <f t="shared" si="12"/>
        <v>16</v>
      </c>
      <c r="AS16" s="39">
        <f t="shared" si="12"/>
        <v>12</v>
      </c>
      <c r="AT16" s="39">
        <f t="shared" si="12"/>
        <v>12</v>
      </c>
      <c r="AU16" s="39">
        <f t="shared" si="12"/>
        <v>8</v>
      </c>
      <c r="AV16" s="39">
        <f t="shared" si="12"/>
        <v>12</v>
      </c>
      <c r="AW16" s="39">
        <f t="shared" si="12"/>
        <v>16</v>
      </c>
      <c r="AX16" s="39">
        <f t="shared" si="12"/>
        <v>8</v>
      </c>
      <c r="AY16" s="39">
        <f t="shared" si="12"/>
        <v>8</v>
      </c>
      <c r="AZ16" s="39">
        <f t="shared" si="12"/>
        <v>12</v>
      </c>
      <c r="BA16" s="40">
        <f t="shared" si="12"/>
        <v>16</v>
      </c>
    </row>
    <row r="17" ht="36.75" customHeight="1">
      <c r="A17" s="35" t="s">
        <v>97</v>
      </c>
      <c r="B17" s="41"/>
      <c r="C17" s="33" t="s">
        <v>60</v>
      </c>
      <c r="D17" s="41"/>
      <c r="E17" s="33">
        <v>3.0</v>
      </c>
      <c r="F17" s="38">
        <f t="shared" ref="F17:BA17" si="13">IF(OR($E17="",F$4=""),"",F$4*$E17)</f>
        <v>9</v>
      </c>
      <c r="G17" s="39">
        <f t="shared" si="13"/>
        <v>9</v>
      </c>
      <c r="H17" s="39">
        <f t="shared" si="13"/>
        <v>9</v>
      </c>
      <c r="I17" s="39">
        <f t="shared" si="13"/>
        <v>9</v>
      </c>
      <c r="J17" s="39">
        <f t="shared" si="13"/>
        <v>9</v>
      </c>
      <c r="K17" s="39">
        <f t="shared" si="13"/>
        <v>9</v>
      </c>
      <c r="L17" s="39">
        <f t="shared" si="13"/>
        <v>12</v>
      </c>
      <c r="M17" s="39">
        <f t="shared" si="13"/>
        <v>12</v>
      </c>
      <c r="N17" s="39">
        <f t="shared" si="13"/>
        <v>12</v>
      </c>
      <c r="O17" s="39">
        <f t="shared" si="13"/>
        <v>12</v>
      </c>
      <c r="P17" s="39">
        <f t="shared" si="13"/>
        <v>12</v>
      </c>
      <c r="Q17" s="39">
        <f t="shared" si="13"/>
        <v>9</v>
      </c>
      <c r="R17" s="40">
        <f t="shared" si="13"/>
        <v>12</v>
      </c>
      <c r="S17" s="38">
        <f t="shared" si="13"/>
        <v>12</v>
      </c>
      <c r="T17" s="39">
        <f t="shared" si="13"/>
        <v>12</v>
      </c>
      <c r="U17" s="39">
        <f t="shared" si="13"/>
        <v>9</v>
      </c>
      <c r="V17" s="39">
        <f t="shared" si="13"/>
        <v>9</v>
      </c>
      <c r="W17" s="39">
        <f t="shared" si="13"/>
        <v>9</v>
      </c>
      <c r="X17" s="39">
        <f t="shared" si="13"/>
        <v>9</v>
      </c>
      <c r="Y17" s="39">
        <f t="shared" si="13"/>
        <v>12</v>
      </c>
      <c r="Z17" s="39">
        <f t="shared" si="13"/>
        <v>12</v>
      </c>
      <c r="AA17" s="40">
        <f t="shared" si="13"/>
        <v>12</v>
      </c>
      <c r="AB17" s="38">
        <f t="shared" si="13"/>
        <v>9</v>
      </c>
      <c r="AC17" s="39">
        <f t="shared" si="13"/>
        <v>12</v>
      </c>
      <c r="AD17" s="39">
        <f t="shared" si="13"/>
        <v>9</v>
      </c>
      <c r="AE17" s="39">
        <f t="shared" si="13"/>
        <v>9</v>
      </c>
      <c r="AF17" s="39">
        <f t="shared" si="13"/>
        <v>12</v>
      </c>
      <c r="AG17" s="39">
        <f t="shared" si="13"/>
        <v>9</v>
      </c>
      <c r="AH17" s="39">
        <f t="shared" si="13"/>
        <v>12</v>
      </c>
      <c r="AI17" s="39">
        <f t="shared" si="13"/>
        <v>9</v>
      </c>
      <c r="AJ17" s="39">
        <f t="shared" si="13"/>
        <v>9</v>
      </c>
      <c r="AK17" s="39">
        <f t="shared" si="13"/>
        <v>12</v>
      </c>
      <c r="AL17" s="39">
        <f t="shared" si="13"/>
        <v>12</v>
      </c>
      <c r="AM17" s="39">
        <f t="shared" si="13"/>
        <v>12</v>
      </c>
      <c r="AN17" s="39">
        <f t="shared" si="13"/>
        <v>9</v>
      </c>
      <c r="AO17" s="39">
        <f t="shared" si="13"/>
        <v>6</v>
      </c>
      <c r="AP17" s="39">
        <f t="shared" si="13"/>
        <v>9</v>
      </c>
      <c r="AQ17" s="39">
        <f t="shared" si="13"/>
        <v>12</v>
      </c>
      <c r="AR17" s="39">
        <f t="shared" si="13"/>
        <v>12</v>
      </c>
      <c r="AS17" s="39">
        <f t="shared" si="13"/>
        <v>9</v>
      </c>
      <c r="AT17" s="39">
        <f t="shared" si="13"/>
        <v>9</v>
      </c>
      <c r="AU17" s="39">
        <f t="shared" si="13"/>
        <v>6</v>
      </c>
      <c r="AV17" s="39">
        <f t="shared" si="13"/>
        <v>9</v>
      </c>
      <c r="AW17" s="39">
        <f t="shared" si="13"/>
        <v>12</v>
      </c>
      <c r="AX17" s="39">
        <f t="shared" si="13"/>
        <v>6</v>
      </c>
      <c r="AY17" s="39">
        <f t="shared" si="13"/>
        <v>6</v>
      </c>
      <c r="AZ17" s="39">
        <f t="shared" si="13"/>
        <v>9</v>
      </c>
      <c r="BA17" s="40">
        <f t="shared" si="13"/>
        <v>12</v>
      </c>
    </row>
    <row r="18" ht="36.75" customHeight="1">
      <c r="A18" s="35" t="s">
        <v>98</v>
      </c>
      <c r="B18" s="33" t="s">
        <v>60</v>
      </c>
      <c r="C18" s="41"/>
      <c r="D18" s="33" t="s">
        <v>60</v>
      </c>
      <c r="E18" s="33">
        <v>2.0</v>
      </c>
      <c r="F18" s="38">
        <f t="shared" ref="F18:BA18" si="14">IF(OR($E18="",F$4=""),"",F$4*$E18)</f>
        <v>6</v>
      </c>
      <c r="G18" s="39">
        <f t="shared" si="14"/>
        <v>6</v>
      </c>
      <c r="H18" s="39">
        <f t="shared" si="14"/>
        <v>6</v>
      </c>
      <c r="I18" s="39">
        <f t="shared" si="14"/>
        <v>6</v>
      </c>
      <c r="J18" s="39">
        <f t="shared" si="14"/>
        <v>6</v>
      </c>
      <c r="K18" s="39">
        <f t="shared" si="14"/>
        <v>6</v>
      </c>
      <c r="L18" s="39">
        <f t="shared" si="14"/>
        <v>8</v>
      </c>
      <c r="M18" s="39">
        <f t="shared" si="14"/>
        <v>8</v>
      </c>
      <c r="N18" s="39">
        <f t="shared" si="14"/>
        <v>8</v>
      </c>
      <c r="O18" s="39">
        <f t="shared" si="14"/>
        <v>8</v>
      </c>
      <c r="P18" s="39">
        <f t="shared" si="14"/>
        <v>8</v>
      </c>
      <c r="Q18" s="39">
        <f t="shared" si="14"/>
        <v>6</v>
      </c>
      <c r="R18" s="40">
        <f t="shared" si="14"/>
        <v>8</v>
      </c>
      <c r="S18" s="38">
        <f t="shared" si="14"/>
        <v>8</v>
      </c>
      <c r="T18" s="39">
        <f t="shared" si="14"/>
        <v>8</v>
      </c>
      <c r="U18" s="39">
        <f t="shared" si="14"/>
        <v>6</v>
      </c>
      <c r="V18" s="39">
        <f t="shared" si="14"/>
        <v>6</v>
      </c>
      <c r="W18" s="39">
        <f t="shared" si="14"/>
        <v>6</v>
      </c>
      <c r="X18" s="39">
        <f t="shared" si="14"/>
        <v>6</v>
      </c>
      <c r="Y18" s="39">
        <f t="shared" si="14"/>
        <v>8</v>
      </c>
      <c r="Z18" s="39">
        <f t="shared" si="14"/>
        <v>8</v>
      </c>
      <c r="AA18" s="40">
        <f t="shared" si="14"/>
        <v>8</v>
      </c>
      <c r="AB18" s="38">
        <f t="shared" si="14"/>
        <v>6</v>
      </c>
      <c r="AC18" s="39">
        <f t="shared" si="14"/>
        <v>8</v>
      </c>
      <c r="AD18" s="39">
        <f t="shared" si="14"/>
        <v>6</v>
      </c>
      <c r="AE18" s="39">
        <f t="shared" si="14"/>
        <v>6</v>
      </c>
      <c r="AF18" s="39">
        <f t="shared" si="14"/>
        <v>8</v>
      </c>
      <c r="AG18" s="39">
        <f t="shared" si="14"/>
        <v>6</v>
      </c>
      <c r="AH18" s="39">
        <f t="shared" si="14"/>
        <v>8</v>
      </c>
      <c r="AI18" s="39">
        <f t="shared" si="14"/>
        <v>6</v>
      </c>
      <c r="AJ18" s="39">
        <f t="shared" si="14"/>
        <v>6</v>
      </c>
      <c r="AK18" s="39">
        <f t="shared" si="14"/>
        <v>8</v>
      </c>
      <c r="AL18" s="39">
        <f t="shared" si="14"/>
        <v>8</v>
      </c>
      <c r="AM18" s="39">
        <f t="shared" si="14"/>
        <v>8</v>
      </c>
      <c r="AN18" s="39">
        <f t="shared" si="14"/>
        <v>6</v>
      </c>
      <c r="AO18" s="39">
        <f t="shared" si="14"/>
        <v>4</v>
      </c>
      <c r="AP18" s="39">
        <f t="shared" si="14"/>
        <v>6</v>
      </c>
      <c r="AQ18" s="39">
        <f t="shared" si="14"/>
        <v>8</v>
      </c>
      <c r="AR18" s="39">
        <f t="shared" si="14"/>
        <v>8</v>
      </c>
      <c r="AS18" s="39">
        <f t="shared" si="14"/>
        <v>6</v>
      </c>
      <c r="AT18" s="39">
        <f t="shared" si="14"/>
        <v>6</v>
      </c>
      <c r="AU18" s="39">
        <f t="shared" si="14"/>
        <v>4</v>
      </c>
      <c r="AV18" s="39">
        <f t="shared" si="14"/>
        <v>6</v>
      </c>
      <c r="AW18" s="39">
        <f t="shared" si="14"/>
        <v>8</v>
      </c>
      <c r="AX18" s="39">
        <f t="shared" si="14"/>
        <v>4</v>
      </c>
      <c r="AY18" s="39">
        <f t="shared" si="14"/>
        <v>4</v>
      </c>
      <c r="AZ18" s="39">
        <f t="shared" si="14"/>
        <v>6</v>
      </c>
      <c r="BA18" s="40">
        <f t="shared" si="14"/>
        <v>8</v>
      </c>
    </row>
    <row r="19" ht="36.75" customHeight="1">
      <c r="A19" s="35" t="s">
        <v>99</v>
      </c>
      <c r="B19" s="33" t="s">
        <v>60</v>
      </c>
      <c r="C19" s="41"/>
      <c r="D19" s="41"/>
      <c r="E19" s="33">
        <v>4.0</v>
      </c>
      <c r="F19" s="38">
        <f t="shared" ref="F19:BA19" si="15">IF(OR($E19="",F$4=""),"",F$4*$E19)</f>
        <v>12</v>
      </c>
      <c r="G19" s="39">
        <f t="shared" si="15"/>
        <v>12</v>
      </c>
      <c r="H19" s="39">
        <f t="shared" si="15"/>
        <v>12</v>
      </c>
      <c r="I19" s="39">
        <f t="shared" si="15"/>
        <v>12</v>
      </c>
      <c r="J19" s="39">
        <f t="shared" si="15"/>
        <v>12</v>
      </c>
      <c r="K19" s="39">
        <f t="shared" si="15"/>
        <v>12</v>
      </c>
      <c r="L19" s="39">
        <f t="shared" si="15"/>
        <v>16</v>
      </c>
      <c r="M19" s="39">
        <f t="shared" si="15"/>
        <v>16</v>
      </c>
      <c r="N19" s="39">
        <f t="shared" si="15"/>
        <v>16</v>
      </c>
      <c r="O19" s="39">
        <f t="shared" si="15"/>
        <v>16</v>
      </c>
      <c r="P19" s="39">
        <f t="shared" si="15"/>
        <v>16</v>
      </c>
      <c r="Q19" s="39">
        <f t="shared" si="15"/>
        <v>12</v>
      </c>
      <c r="R19" s="40">
        <f t="shared" si="15"/>
        <v>16</v>
      </c>
      <c r="S19" s="38">
        <f t="shared" si="15"/>
        <v>16</v>
      </c>
      <c r="T19" s="39">
        <f t="shared" si="15"/>
        <v>16</v>
      </c>
      <c r="U19" s="39">
        <f t="shared" si="15"/>
        <v>12</v>
      </c>
      <c r="V19" s="39">
        <f t="shared" si="15"/>
        <v>12</v>
      </c>
      <c r="W19" s="39">
        <f t="shared" si="15"/>
        <v>12</v>
      </c>
      <c r="X19" s="39">
        <f t="shared" si="15"/>
        <v>12</v>
      </c>
      <c r="Y19" s="39">
        <f t="shared" si="15"/>
        <v>16</v>
      </c>
      <c r="Z19" s="39">
        <f t="shared" si="15"/>
        <v>16</v>
      </c>
      <c r="AA19" s="40">
        <f t="shared" si="15"/>
        <v>16</v>
      </c>
      <c r="AB19" s="38">
        <f t="shared" si="15"/>
        <v>12</v>
      </c>
      <c r="AC19" s="39">
        <f t="shared" si="15"/>
        <v>16</v>
      </c>
      <c r="AD19" s="39">
        <f t="shared" si="15"/>
        <v>12</v>
      </c>
      <c r="AE19" s="39">
        <f t="shared" si="15"/>
        <v>12</v>
      </c>
      <c r="AF19" s="39">
        <f t="shared" si="15"/>
        <v>16</v>
      </c>
      <c r="AG19" s="39">
        <f t="shared" si="15"/>
        <v>12</v>
      </c>
      <c r="AH19" s="39">
        <f t="shared" si="15"/>
        <v>16</v>
      </c>
      <c r="AI19" s="39">
        <f t="shared" si="15"/>
        <v>12</v>
      </c>
      <c r="AJ19" s="39">
        <f t="shared" si="15"/>
        <v>12</v>
      </c>
      <c r="AK19" s="39">
        <f t="shared" si="15"/>
        <v>16</v>
      </c>
      <c r="AL19" s="39">
        <f t="shared" si="15"/>
        <v>16</v>
      </c>
      <c r="AM19" s="39">
        <f t="shared" si="15"/>
        <v>16</v>
      </c>
      <c r="AN19" s="39">
        <f t="shared" si="15"/>
        <v>12</v>
      </c>
      <c r="AO19" s="39">
        <f t="shared" si="15"/>
        <v>8</v>
      </c>
      <c r="AP19" s="39">
        <f t="shared" si="15"/>
        <v>12</v>
      </c>
      <c r="AQ19" s="39">
        <f t="shared" si="15"/>
        <v>16</v>
      </c>
      <c r="AR19" s="39">
        <f t="shared" si="15"/>
        <v>16</v>
      </c>
      <c r="AS19" s="39">
        <f t="shared" si="15"/>
        <v>12</v>
      </c>
      <c r="AT19" s="39">
        <f t="shared" si="15"/>
        <v>12</v>
      </c>
      <c r="AU19" s="39">
        <f t="shared" si="15"/>
        <v>8</v>
      </c>
      <c r="AV19" s="39">
        <f t="shared" si="15"/>
        <v>12</v>
      </c>
      <c r="AW19" s="39">
        <f t="shared" si="15"/>
        <v>16</v>
      </c>
      <c r="AX19" s="39">
        <f t="shared" si="15"/>
        <v>8</v>
      </c>
      <c r="AY19" s="39">
        <f t="shared" si="15"/>
        <v>8</v>
      </c>
      <c r="AZ19" s="39">
        <f t="shared" si="15"/>
        <v>12</v>
      </c>
      <c r="BA19" s="40">
        <f t="shared" si="15"/>
        <v>16</v>
      </c>
    </row>
    <row r="20" ht="36.75" customHeight="1">
      <c r="A20" s="35" t="s">
        <v>100</v>
      </c>
      <c r="B20" s="33" t="s">
        <v>60</v>
      </c>
      <c r="C20" s="41"/>
      <c r="D20" s="33" t="s">
        <v>60</v>
      </c>
      <c r="E20" s="33">
        <v>3.0</v>
      </c>
      <c r="F20" s="38">
        <f t="shared" ref="F20:BA20" si="16">IF(OR($E20="",F$4=""),"",F$4*$E20)</f>
        <v>9</v>
      </c>
      <c r="G20" s="39">
        <f t="shared" si="16"/>
        <v>9</v>
      </c>
      <c r="H20" s="39">
        <f t="shared" si="16"/>
        <v>9</v>
      </c>
      <c r="I20" s="39">
        <f t="shared" si="16"/>
        <v>9</v>
      </c>
      <c r="J20" s="39">
        <f t="shared" si="16"/>
        <v>9</v>
      </c>
      <c r="K20" s="39">
        <f t="shared" si="16"/>
        <v>9</v>
      </c>
      <c r="L20" s="39">
        <f t="shared" si="16"/>
        <v>12</v>
      </c>
      <c r="M20" s="39">
        <f t="shared" si="16"/>
        <v>12</v>
      </c>
      <c r="N20" s="39">
        <f t="shared" si="16"/>
        <v>12</v>
      </c>
      <c r="O20" s="39">
        <f t="shared" si="16"/>
        <v>12</v>
      </c>
      <c r="P20" s="39">
        <f t="shared" si="16"/>
        <v>12</v>
      </c>
      <c r="Q20" s="39">
        <f t="shared" si="16"/>
        <v>9</v>
      </c>
      <c r="R20" s="40">
        <f t="shared" si="16"/>
        <v>12</v>
      </c>
      <c r="S20" s="38">
        <f t="shared" si="16"/>
        <v>12</v>
      </c>
      <c r="T20" s="39">
        <f t="shared" si="16"/>
        <v>12</v>
      </c>
      <c r="U20" s="39">
        <f t="shared" si="16"/>
        <v>9</v>
      </c>
      <c r="V20" s="39">
        <f t="shared" si="16"/>
        <v>9</v>
      </c>
      <c r="W20" s="39">
        <f t="shared" si="16"/>
        <v>9</v>
      </c>
      <c r="X20" s="39">
        <f t="shared" si="16"/>
        <v>9</v>
      </c>
      <c r="Y20" s="39">
        <f t="shared" si="16"/>
        <v>12</v>
      </c>
      <c r="Z20" s="39">
        <f t="shared" si="16"/>
        <v>12</v>
      </c>
      <c r="AA20" s="40">
        <f t="shared" si="16"/>
        <v>12</v>
      </c>
      <c r="AB20" s="38">
        <f t="shared" si="16"/>
        <v>9</v>
      </c>
      <c r="AC20" s="39">
        <f t="shared" si="16"/>
        <v>12</v>
      </c>
      <c r="AD20" s="39">
        <f t="shared" si="16"/>
        <v>9</v>
      </c>
      <c r="AE20" s="39">
        <f t="shared" si="16"/>
        <v>9</v>
      </c>
      <c r="AF20" s="39">
        <f t="shared" si="16"/>
        <v>12</v>
      </c>
      <c r="AG20" s="39">
        <f t="shared" si="16"/>
        <v>9</v>
      </c>
      <c r="AH20" s="39">
        <f t="shared" si="16"/>
        <v>12</v>
      </c>
      <c r="AI20" s="39">
        <f t="shared" si="16"/>
        <v>9</v>
      </c>
      <c r="AJ20" s="39">
        <f t="shared" si="16"/>
        <v>9</v>
      </c>
      <c r="AK20" s="39">
        <f t="shared" si="16"/>
        <v>12</v>
      </c>
      <c r="AL20" s="39">
        <f t="shared" si="16"/>
        <v>12</v>
      </c>
      <c r="AM20" s="39">
        <f t="shared" si="16"/>
        <v>12</v>
      </c>
      <c r="AN20" s="39">
        <f t="shared" si="16"/>
        <v>9</v>
      </c>
      <c r="AO20" s="39">
        <f t="shared" si="16"/>
        <v>6</v>
      </c>
      <c r="AP20" s="39">
        <f t="shared" si="16"/>
        <v>9</v>
      </c>
      <c r="AQ20" s="39">
        <f t="shared" si="16"/>
        <v>12</v>
      </c>
      <c r="AR20" s="39">
        <f t="shared" si="16"/>
        <v>12</v>
      </c>
      <c r="AS20" s="39">
        <f t="shared" si="16"/>
        <v>9</v>
      </c>
      <c r="AT20" s="39">
        <f t="shared" si="16"/>
        <v>9</v>
      </c>
      <c r="AU20" s="39">
        <f t="shared" si="16"/>
        <v>6</v>
      </c>
      <c r="AV20" s="39">
        <f t="shared" si="16"/>
        <v>9</v>
      </c>
      <c r="AW20" s="39">
        <f t="shared" si="16"/>
        <v>12</v>
      </c>
      <c r="AX20" s="39">
        <f t="shared" si="16"/>
        <v>6</v>
      </c>
      <c r="AY20" s="39">
        <f t="shared" si="16"/>
        <v>6</v>
      </c>
      <c r="AZ20" s="39">
        <f t="shared" si="16"/>
        <v>9</v>
      </c>
      <c r="BA20" s="40">
        <f t="shared" si="16"/>
        <v>12</v>
      </c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5">
    <mergeCell ref="A2:A4"/>
    <mergeCell ref="E2:E4"/>
    <mergeCell ref="B3:B4"/>
    <mergeCell ref="C3:C4"/>
    <mergeCell ref="D3:D4"/>
  </mergeCells>
  <conditionalFormatting sqref="F5:BA20">
    <cfRule type="cellIs" dxfId="0" priority="1" operator="between">
      <formula>1</formula>
      <formula>6</formula>
    </cfRule>
  </conditionalFormatting>
  <conditionalFormatting sqref="F5:BA20">
    <cfRule type="cellIs" dxfId="1" priority="2" operator="between">
      <formula>8</formula>
      <formula>9</formula>
    </cfRule>
  </conditionalFormatting>
  <conditionalFormatting sqref="F5:BA20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E5:E20">
      <formula1>Escala</formula1>
    </dataValidation>
    <dataValidation type="list" allowBlank="1" showInputMessage="1" showErrorMessage="1" prompt=" - " sqref="B5:D20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5.0" ySplit="4.0" topLeftCell="F5" activePane="bottomRight" state="frozen"/>
      <selection activeCell="F1" sqref="F1" pane="topRight"/>
      <selection activeCell="A5" sqref="A5" pane="bottomLeft"/>
      <selection activeCell="F5" sqref="F5" pane="bottomRight"/>
    </sheetView>
  </sheetViews>
  <sheetFormatPr customHeight="1" defaultColWidth="14.43" defaultRowHeight="15.0"/>
  <cols>
    <col customWidth="1" min="1" max="1" width="28.57"/>
    <col customWidth="1" min="2" max="4" width="6.29"/>
    <col customWidth="1" min="5" max="5" width="17.43"/>
    <col customWidth="1" min="6" max="53" width="6.29"/>
  </cols>
  <sheetData>
    <row r="1" ht="27.75" customHeight="1">
      <c r="A1" s="1" t="str">
        <f>'1_Datos'!A1</f>
        <v>Matriz de Análisis de Riesgo</v>
      </c>
      <c r="B1" s="2"/>
      <c r="C1" s="2"/>
      <c r="D1" s="2"/>
      <c r="E1" s="3"/>
      <c r="F1" s="4" t="str">
        <f>'1_Datos'!F1</f>
        <v>Probabilidad de Amenaza [1 = Insignificante, 2 = Baja,  3= Mediana, 4 = Alta]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6"/>
    </row>
    <row r="2" ht="22.5" customHeight="1">
      <c r="A2" s="7" t="s">
        <v>101</v>
      </c>
      <c r="B2" s="8" t="str">
        <f>'1_Datos'!B2</f>
        <v>Clasificación</v>
      </c>
      <c r="C2" s="9"/>
      <c r="D2" s="10"/>
      <c r="E2" s="43" t="str">
        <f>'1_Datos'!E2:E4</f>
        <v>Magnitud de Daño:
[1 = Insignificante
2 = Bajo
3 = Mediano
4 = Alto]</v>
      </c>
      <c r="F2" s="12" t="str">
        <f>'1_Datos'!F2</f>
        <v>Actos originados por la criminalidad común y motivación política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4"/>
      <c r="S2" s="15" t="str">
        <f>'1_Datos'!S2</f>
        <v>Sucesos de origen físico</v>
      </c>
      <c r="T2" s="16"/>
      <c r="U2" s="16"/>
      <c r="V2" s="16"/>
      <c r="W2" s="16"/>
      <c r="X2" s="16"/>
      <c r="Y2" s="16"/>
      <c r="Z2" s="16"/>
      <c r="AA2" s="17"/>
      <c r="AB2" s="12" t="str">
        <f>'1_Datos'!AB2</f>
        <v>Sucesos derivados de la impericia, negligencia de usuarios/as y decisiones institucionales</v>
      </c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4"/>
    </row>
    <row r="3" ht="205.5" customHeight="1">
      <c r="A3" s="18"/>
      <c r="B3" s="19" t="s">
        <v>102</v>
      </c>
      <c r="C3" s="48" t="s">
        <v>103</v>
      </c>
      <c r="D3" s="19" t="s">
        <v>104</v>
      </c>
      <c r="E3" s="20"/>
      <c r="F3" s="21" t="str">
        <f>'1_Datos'!F3</f>
        <v>Allanamiento (ilegal, legal)</v>
      </c>
      <c r="G3" s="22" t="str">
        <f>'1_Datos'!G3</f>
        <v>Persecución (civil, fiscal, penal)</v>
      </c>
      <c r="H3" s="22" t="str">
        <f>'1_Datos'!H3</f>
        <v>Orden de secuestro / Detención</v>
      </c>
      <c r="I3" s="22" t="str">
        <f>'1_Datos'!I3</f>
        <v>Sabotaje (ataque físico y electrónico)</v>
      </c>
      <c r="J3" s="23" t="str">
        <f>'1_Datos'!J3</f>
        <v>Daños por vandalismo</v>
      </c>
      <c r="K3" s="22" t="str">
        <f>'1_Datos'!K3</f>
        <v>Extorsión</v>
      </c>
      <c r="L3" s="22" t="str">
        <f>'1_Datos'!L3</f>
        <v>Fraude / Estafa</v>
      </c>
      <c r="M3" s="22" t="str">
        <f>'1_Datos'!M3</f>
        <v>Robo / Hurto (físico)</v>
      </c>
      <c r="N3" s="22" t="str">
        <f>'1_Datos'!N3</f>
        <v>Robo / Hurto de información electrónica</v>
      </c>
      <c r="O3" s="22" t="str">
        <f>'1_Datos'!O3</f>
        <v>Intrusión a Red interna</v>
      </c>
      <c r="P3" s="22" t="str">
        <f>'1_Datos'!P3</f>
        <v>Infiltración</v>
      </c>
      <c r="Q3" s="22" t="str">
        <f>'1_Datos'!Q3</f>
        <v>Virus / Ejecución no autorizado de programas</v>
      </c>
      <c r="R3" s="24" t="str">
        <f>'1_Datos'!R3</f>
        <v>Violación a derechos de autor</v>
      </c>
      <c r="S3" s="25" t="str">
        <f>'1_Datos'!S3</f>
        <v>Incendio</v>
      </c>
      <c r="T3" s="26" t="str">
        <f>'1_Datos'!T3</f>
        <v>Inundación / deslave</v>
      </c>
      <c r="U3" s="26" t="str">
        <f>'1_Datos'!U3</f>
        <v>Sismo</v>
      </c>
      <c r="V3" s="26" t="str">
        <f>'1_Datos'!V3</f>
        <v>Polvo</v>
      </c>
      <c r="W3" s="26" t="str">
        <f>'1_Datos'!W3</f>
        <v>Falta de ventilación</v>
      </c>
      <c r="X3" s="26" t="str">
        <f>'1_Datos'!X3</f>
        <v>Electromagnetismo</v>
      </c>
      <c r="Y3" s="26" t="str">
        <f>'1_Datos'!Y3</f>
        <v>Sobrecarga eléctrica</v>
      </c>
      <c r="Z3" s="26" t="str">
        <f>'1_Datos'!Z3</f>
        <v>Falla de corriente (apagones)</v>
      </c>
      <c r="AA3" s="27" t="str">
        <f>'1_Datos'!AA3</f>
        <v>Falla de sistema / Daño disco duro</v>
      </c>
      <c r="AB3" s="21" t="str">
        <f>'1_Datos'!AB3</f>
        <v>Falta de inducción, capacitación y sensibilización sobre riesgos</v>
      </c>
      <c r="AC3" s="22" t="str">
        <f>'1_Datos'!AC3</f>
        <v>Mal manejo de sistemas y herramientas</v>
      </c>
      <c r="AD3" s="22" t="str">
        <f>'1_Datos'!AD3</f>
        <v>Utilización de programas no autorizados / software 'pirateado'</v>
      </c>
      <c r="AE3" s="22" t="str">
        <f>'1_Datos'!AE3</f>
        <v>Falta de pruebas de software nuevo con datos productivos</v>
      </c>
      <c r="AF3" s="22" t="str">
        <f>'1_Datos'!AF3</f>
        <v>Perdida de datos</v>
      </c>
      <c r="AG3" s="22" t="str">
        <f>'1_Datos'!AG3</f>
        <v>Infección de sistemas a través de unidades portables sin escaneo</v>
      </c>
      <c r="AH3" s="22" t="str">
        <f>'1_Datos'!AH3</f>
        <v>Manejo inadecuado de datos críticos (codificar, borrar, etc.)</v>
      </c>
      <c r="AI3" s="22" t="str">
        <f>'1_Datos'!AI3</f>
        <v>Unidades portables con información sin cifrado</v>
      </c>
      <c r="AJ3" s="22" t="str">
        <f>'1_Datos'!AJ3</f>
        <v>Transmisión no cifrada de datos críticos</v>
      </c>
      <c r="AK3" s="22" t="str">
        <f>'1_Datos'!AK3</f>
        <v>Manejo inadecuado de contraseñas (inseguras, no cambiar, compartidas, BD centralizada)</v>
      </c>
      <c r="AL3" s="22" t="str">
        <f>'1_Datos'!AL3</f>
        <v>Compartir contraseñas o permisos a terceros no autorizados</v>
      </c>
      <c r="AM3" s="22" t="str">
        <f>'1_Datos'!AM3</f>
        <v>Transmisión de contraseñas por teléfono</v>
      </c>
      <c r="AN3" s="22" t="str">
        <f>'1_Datos'!AN3</f>
        <v>Exposición o extravío de equipo, unidades de almacenamiento, etc</v>
      </c>
      <c r="AO3" s="22" t="str">
        <f>'1_Datos'!AO3</f>
        <v>Sobrepasar autoridades</v>
      </c>
      <c r="AP3" s="22" t="str">
        <f>'1_Datos'!AP3</f>
        <v>Falta de definición de perfil, privilegios y restricciones del personal</v>
      </c>
      <c r="AQ3" s="22" t="str">
        <f>'1_Datos'!AQ3</f>
        <v>Falta de mantenimiento físico (proceso, repuestos e insumos)</v>
      </c>
      <c r="AR3" s="22" t="str">
        <f>'1_Datos'!AR3</f>
        <v>Falta de actualización de software (proceso y recursos)</v>
      </c>
      <c r="AS3" s="22" t="str">
        <f>'1_Datos'!AS3</f>
        <v>Fallas en permisos de usuarios (acceso a archivos)</v>
      </c>
      <c r="AT3" s="22" t="str">
        <f>'1_Datos'!AT3</f>
        <v>Acceso electrónico no autorizado a sistemas externos</v>
      </c>
      <c r="AU3" s="22" t="str">
        <f>'1_Datos'!AU3</f>
        <v>Acceso electrónico no autorizado a sistemas internos</v>
      </c>
      <c r="AV3" s="22" t="str">
        <f>'1_Datos'!AV3</f>
        <v>Red cableada expuesta para el acceso no autorizado</v>
      </c>
      <c r="AW3" s="22" t="str">
        <f>'1_Datos'!AW3</f>
        <v>Red inalámbrica expuesta al acceso no autorizado</v>
      </c>
      <c r="AX3" s="22" t="str">
        <f>'1_Datos'!AX3</f>
        <v>Dependencia a servicio técnico externo</v>
      </c>
      <c r="AY3" s="22" t="str">
        <f>'1_Datos'!AY3</f>
        <v>Falta de normas y reglas claras (no institucionalizar el estudio de los riesgos)</v>
      </c>
      <c r="AZ3" s="22" t="str">
        <f>'1_Datos'!AZ3</f>
        <v>Falta de mecanismos de verificación de normas y reglas / Análisis inadecuado de datos de control</v>
      </c>
      <c r="BA3" s="24" t="str">
        <f>'1_Datos'!BA3</f>
        <v>Ausencia de documentación</v>
      </c>
    </row>
    <row r="4" ht="27.75" customHeight="1">
      <c r="A4" s="29"/>
      <c r="B4" s="30"/>
      <c r="C4" s="30"/>
      <c r="D4" s="30"/>
      <c r="E4" s="31"/>
      <c r="F4" s="44">
        <f>'1_Datos'!F4</f>
        <v>3</v>
      </c>
      <c r="G4" s="44">
        <f>'1_Datos'!G4</f>
        <v>3</v>
      </c>
      <c r="H4" s="44">
        <f>'1_Datos'!H4</f>
        <v>3</v>
      </c>
      <c r="I4" s="44">
        <f>'1_Datos'!I4</f>
        <v>3</v>
      </c>
      <c r="J4" s="44">
        <f>'1_Datos'!J4</f>
        <v>3</v>
      </c>
      <c r="K4" s="44">
        <f>'1_Datos'!K4</f>
        <v>3</v>
      </c>
      <c r="L4" s="44">
        <f>'1_Datos'!L4</f>
        <v>4</v>
      </c>
      <c r="M4" s="44">
        <f>'1_Datos'!M4</f>
        <v>4</v>
      </c>
      <c r="N4" s="44">
        <f>'1_Datos'!N4</f>
        <v>4</v>
      </c>
      <c r="O4" s="44">
        <f>'1_Datos'!O4</f>
        <v>4</v>
      </c>
      <c r="P4" s="44">
        <f>'1_Datos'!P4</f>
        <v>4</v>
      </c>
      <c r="Q4" s="44">
        <f>'1_Datos'!Q4</f>
        <v>3</v>
      </c>
      <c r="R4" s="44">
        <f>'1_Datos'!R4</f>
        <v>4</v>
      </c>
      <c r="S4" s="45">
        <f>'1_Datos'!S4</f>
        <v>4</v>
      </c>
      <c r="T4" s="44">
        <f>'1_Datos'!T4</f>
        <v>4</v>
      </c>
      <c r="U4" s="44">
        <f>'1_Datos'!U4</f>
        <v>3</v>
      </c>
      <c r="V4" s="44">
        <f>'1_Datos'!V4</f>
        <v>3</v>
      </c>
      <c r="W4" s="44">
        <f>'1_Datos'!W4</f>
        <v>3</v>
      </c>
      <c r="X4" s="44">
        <f>'1_Datos'!X4</f>
        <v>3</v>
      </c>
      <c r="Y4" s="44">
        <f>'1_Datos'!Y4</f>
        <v>4</v>
      </c>
      <c r="Z4" s="44">
        <f>'1_Datos'!Z4</f>
        <v>4</v>
      </c>
      <c r="AA4" s="46">
        <f>'1_Datos'!AA4</f>
        <v>4</v>
      </c>
      <c r="AB4" s="45">
        <f>'1_Datos'!AB4</f>
        <v>3</v>
      </c>
      <c r="AC4" s="44">
        <f>'1_Datos'!AC4</f>
        <v>4</v>
      </c>
      <c r="AD4" s="44">
        <f>'1_Datos'!AD4</f>
        <v>3</v>
      </c>
      <c r="AE4" s="44">
        <f>'1_Datos'!AE4</f>
        <v>3</v>
      </c>
      <c r="AF4" s="44">
        <f>'1_Datos'!AF4</f>
        <v>4</v>
      </c>
      <c r="AG4" s="44">
        <f>'1_Datos'!AG4</f>
        <v>3</v>
      </c>
      <c r="AH4" s="44">
        <f>'1_Datos'!AH4</f>
        <v>4</v>
      </c>
      <c r="AI4" s="44">
        <f>'1_Datos'!AI4</f>
        <v>3</v>
      </c>
      <c r="AJ4" s="44">
        <f>'1_Datos'!AJ4</f>
        <v>3</v>
      </c>
      <c r="AK4" s="44">
        <f>'1_Datos'!AK4</f>
        <v>4</v>
      </c>
      <c r="AL4" s="44">
        <f>'1_Datos'!AL4</f>
        <v>4</v>
      </c>
      <c r="AM4" s="44">
        <f>'1_Datos'!AM4</f>
        <v>4</v>
      </c>
      <c r="AN4" s="44">
        <f>'1_Datos'!AN4</f>
        <v>3</v>
      </c>
      <c r="AO4" s="44">
        <f>'1_Datos'!AO4</f>
        <v>2</v>
      </c>
      <c r="AP4" s="44">
        <f>'1_Datos'!AP4</f>
        <v>3</v>
      </c>
      <c r="AQ4" s="44">
        <f>'1_Datos'!AQ4</f>
        <v>4</v>
      </c>
      <c r="AR4" s="44">
        <f>'1_Datos'!AR4</f>
        <v>4</v>
      </c>
      <c r="AS4" s="44">
        <f>'1_Datos'!AS4</f>
        <v>3</v>
      </c>
      <c r="AT4" s="44">
        <f>'1_Datos'!AT4</f>
        <v>3</v>
      </c>
      <c r="AU4" s="44">
        <f>'1_Datos'!AU4</f>
        <v>2</v>
      </c>
      <c r="AV4" s="44">
        <f>'1_Datos'!AV4</f>
        <v>3</v>
      </c>
      <c r="AW4" s="44">
        <f>'1_Datos'!AW4</f>
        <v>4</v>
      </c>
      <c r="AX4" s="44">
        <f>'1_Datos'!AX4</f>
        <v>2</v>
      </c>
      <c r="AY4" s="44">
        <f>'1_Datos'!AY4</f>
        <v>2</v>
      </c>
      <c r="AZ4" s="44">
        <f>'1_Datos'!AZ4</f>
        <v>3</v>
      </c>
      <c r="BA4" s="46">
        <f>'1_Datos'!BA4</f>
        <v>4</v>
      </c>
    </row>
    <row r="5" ht="36.75" customHeight="1">
      <c r="A5" s="35" t="s">
        <v>105</v>
      </c>
      <c r="B5" s="36" t="s">
        <v>60</v>
      </c>
      <c r="C5" s="47"/>
      <c r="D5" s="47"/>
      <c r="E5" s="37">
        <v>4.0</v>
      </c>
      <c r="F5" s="38">
        <f t="shared" ref="F5:BA5" si="1">IF(OR($E5="",F$4=""),"",F$4*$E5)</f>
        <v>12</v>
      </c>
      <c r="G5" s="39">
        <f t="shared" si="1"/>
        <v>12</v>
      </c>
      <c r="H5" s="39">
        <f t="shared" si="1"/>
        <v>12</v>
      </c>
      <c r="I5" s="39">
        <f t="shared" si="1"/>
        <v>12</v>
      </c>
      <c r="J5" s="39">
        <f t="shared" si="1"/>
        <v>12</v>
      </c>
      <c r="K5" s="39">
        <f t="shared" si="1"/>
        <v>12</v>
      </c>
      <c r="L5" s="39">
        <f t="shared" si="1"/>
        <v>16</v>
      </c>
      <c r="M5" s="39">
        <f t="shared" si="1"/>
        <v>16</v>
      </c>
      <c r="N5" s="39">
        <f t="shared" si="1"/>
        <v>16</v>
      </c>
      <c r="O5" s="39">
        <f t="shared" si="1"/>
        <v>16</v>
      </c>
      <c r="P5" s="39">
        <f t="shared" si="1"/>
        <v>16</v>
      </c>
      <c r="Q5" s="39">
        <f t="shared" si="1"/>
        <v>12</v>
      </c>
      <c r="R5" s="40">
        <f t="shared" si="1"/>
        <v>16</v>
      </c>
      <c r="S5" s="38">
        <f t="shared" si="1"/>
        <v>16</v>
      </c>
      <c r="T5" s="39">
        <f t="shared" si="1"/>
        <v>16</v>
      </c>
      <c r="U5" s="39">
        <f t="shared" si="1"/>
        <v>12</v>
      </c>
      <c r="V5" s="39">
        <f t="shared" si="1"/>
        <v>12</v>
      </c>
      <c r="W5" s="39">
        <f t="shared" si="1"/>
        <v>12</v>
      </c>
      <c r="X5" s="39">
        <f t="shared" si="1"/>
        <v>12</v>
      </c>
      <c r="Y5" s="39">
        <f t="shared" si="1"/>
        <v>16</v>
      </c>
      <c r="Z5" s="39">
        <f t="shared" si="1"/>
        <v>16</v>
      </c>
      <c r="AA5" s="40">
        <f t="shared" si="1"/>
        <v>16</v>
      </c>
      <c r="AB5" s="38">
        <f t="shared" si="1"/>
        <v>12</v>
      </c>
      <c r="AC5" s="39">
        <f t="shared" si="1"/>
        <v>16</v>
      </c>
      <c r="AD5" s="39">
        <f t="shared" si="1"/>
        <v>12</v>
      </c>
      <c r="AE5" s="39">
        <f t="shared" si="1"/>
        <v>12</v>
      </c>
      <c r="AF5" s="39">
        <f t="shared" si="1"/>
        <v>16</v>
      </c>
      <c r="AG5" s="39">
        <f t="shared" si="1"/>
        <v>12</v>
      </c>
      <c r="AH5" s="39">
        <f t="shared" si="1"/>
        <v>16</v>
      </c>
      <c r="AI5" s="39">
        <f t="shared" si="1"/>
        <v>12</v>
      </c>
      <c r="AJ5" s="39">
        <f t="shared" si="1"/>
        <v>12</v>
      </c>
      <c r="AK5" s="39">
        <f t="shared" si="1"/>
        <v>16</v>
      </c>
      <c r="AL5" s="39">
        <f t="shared" si="1"/>
        <v>16</v>
      </c>
      <c r="AM5" s="39">
        <f t="shared" si="1"/>
        <v>16</v>
      </c>
      <c r="AN5" s="39">
        <f t="shared" si="1"/>
        <v>12</v>
      </c>
      <c r="AO5" s="39">
        <f t="shared" si="1"/>
        <v>8</v>
      </c>
      <c r="AP5" s="39">
        <f t="shared" si="1"/>
        <v>12</v>
      </c>
      <c r="AQ5" s="39">
        <f t="shared" si="1"/>
        <v>16</v>
      </c>
      <c r="AR5" s="39">
        <f t="shared" si="1"/>
        <v>16</v>
      </c>
      <c r="AS5" s="39">
        <f t="shared" si="1"/>
        <v>12</v>
      </c>
      <c r="AT5" s="39">
        <f t="shared" si="1"/>
        <v>12</v>
      </c>
      <c r="AU5" s="39">
        <f t="shared" si="1"/>
        <v>8</v>
      </c>
      <c r="AV5" s="39">
        <f t="shared" si="1"/>
        <v>12</v>
      </c>
      <c r="AW5" s="39">
        <f t="shared" si="1"/>
        <v>16</v>
      </c>
      <c r="AX5" s="39">
        <f t="shared" si="1"/>
        <v>8</v>
      </c>
      <c r="AY5" s="39">
        <f t="shared" si="1"/>
        <v>8</v>
      </c>
      <c r="AZ5" s="39">
        <f t="shared" si="1"/>
        <v>12</v>
      </c>
      <c r="BA5" s="40">
        <f t="shared" si="1"/>
        <v>16</v>
      </c>
    </row>
    <row r="6" ht="36.75" customHeight="1">
      <c r="A6" s="35" t="s">
        <v>106</v>
      </c>
      <c r="B6" s="33" t="s">
        <v>60</v>
      </c>
      <c r="C6" s="41"/>
      <c r="D6" s="41"/>
      <c r="E6" s="33">
        <v>4.0</v>
      </c>
      <c r="F6" s="38">
        <f t="shared" ref="F6:BA6" si="2">IF(OR($E6="",F$4=""),"",F$4*$E6)</f>
        <v>12</v>
      </c>
      <c r="G6" s="39">
        <f t="shared" si="2"/>
        <v>12</v>
      </c>
      <c r="H6" s="39">
        <f t="shared" si="2"/>
        <v>12</v>
      </c>
      <c r="I6" s="39">
        <f t="shared" si="2"/>
        <v>12</v>
      </c>
      <c r="J6" s="39">
        <f t="shared" si="2"/>
        <v>12</v>
      </c>
      <c r="K6" s="39">
        <f t="shared" si="2"/>
        <v>12</v>
      </c>
      <c r="L6" s="39">
        <f t="shared" si="2"/>
        <v>16</v>
      </c>
      <c r="M6" s="39">
        <f t="shared" si="2"/>
        <v>16</v>
      </c>
      <c r="N6" s="39">
        <f t="shared" si="2"/>
        <v>16</v>
      </c>
      <c r="O6" s="39">
        <f t="shared" si="2"/>
        <v>16</v>
      </c>
      <c r="P6" s="39">
        <f t="shared" si="2"/>
        <v>16</v>
      </c>
      <c r="Q6" s="39">
        <f t="shared" si="2"/>
        <v>12</v>
      </c>
      <c r="R6" s="40">
        <f t="shared" si="2"/>
        <v>16</v>
      </c>
      <c r="S6" s="38">
        <f t="shared" si="2"/>
        <v>16</v>
      </c>
      <c r="T6" s="39">
        <f t="shared" si="2"/>
        <v>16</v>
      </c>
      <c r="U6" s="39">
        <f t="shared" si="2"/>
        <v>12</v>
      </c>
      <c r="V6" s="39">
        <f t="shared" si="2"/>
        <v>12</v>
      </c>
      <c r="W6" s="39">
        <f t="shared" si="2"/>
        <v>12</v>
      </c>
      <c r="X6" s="39">
        <f t="shared" si="2"/>
        <v>12</v>
      </c>
      <c r="Y6" s="39">
        <f t="shared" si="2"/>
        <v>16</v>
      </c>
      <c r="Z6" s="39">
        <f t="shared" si="2"/>
        <v>16</v>
      </c>
      <c r="AA6" s="40">
        <f t="shared" si="2"/>
        <v>16</v>
      </c>
      <c r="AB6" s="38">
        <f t="shared" si="2"/>
        <v>12</v>
      </c>
      <c r="AC6" s="39">
        <f t="shared" si="2"/>
        <v>16</v>
      </c>
      <c r="AD6" s="39">
        <f t="shared" si="2"/>
        <v>12</v>
      </c>
      <c r="AE6" s="39">
        <f t="shared" si="2"/>
        <v>12</v>
      </c>
      <c r="AF6" s="39">
        <f t="shared" si="2"/>
        <v>16</v>
      </c>
      <c r="AG6" s="39">
        <f t="shared" si="2"/>
        <v>12</v>
      </c>
      <c r="AH6" s="39">
        <f t="shared" si="2"/>
        <v>16</v>
      </c>
      <c r="AI6" s="39">
        <f t="shared" si="2"/>
        <v>12</v>
      </c>
      <c r="AJ6" s="39">
        <f t="shared" si="2"/>
        <v>12</v>
      </c>
      <c r="AK6" s="39">
        <f t="shared" si="2"/>
        <v>16</v>
      </c>
      <c r="AL6" s="39">
        <f t="shared" si="2"/>
        <v>16</v>
      </c>
      <c r="AM6" s="39">
        <f t="shared" si="2"/>
        <v>16</v>
      </c>
      <c r="AN6" s="39">
        <f t="shared" si="2"/>
        <v>12</v>
      </c>
      <c r="AO6" s="39">
        <f t="shared" si="2"/>
        <v>8</v>
      </c>
      <c r="AP6" s="39">
        <f t="shared" si="2"/>
        <v>12</v>
      </c>
      <c r="AQ6" s="39">
        <f t="shared" si="2"/>
        <v>16</v>
      </c>
      <c r="AR6" s="39">
        <f t="shared" si="2"/>
        <v>16</v>
      </c>
      <c r="AS6" s="39">
        <f t="shared" si="2"/>
        <v>12</v>
      </c>
      <c r="AT6" s="39">
        <f t="shared" si="2"/>
        <v>12</v>
      </c>
      <c r="AU6" s="39">
        <f t="shared" si="2"/>
        <v>8</v>
      </c>
      <c r="AV6" s="39">
        <f t="shared" si="2"/>
        <v>12</v>
      </c>
      <c r="AW6" s="39">
        <f t="shared" si="2"/>
        <v>16</v>
      </c>
      <c r="AX6" s="39">
        <f t="shared" si="2"/>
        <v>8</v>
      </c>
      <c r="AY6" s="39">
        <f t="shared" si="2"/>
        <v>8</v>
      </c>
      <c r="AZ6" s="39">
        <f t="shared" si="2"/>
        <v>12</v>
      </c>
      <c r="BA6" s="40">
        <f t="shared" si="2"/>
        <v>16</v>
      </c>
    </row>
    <row r="7" ht="36.75" customHeight="1">
      <c r="A7" s="35" t="s">
        <v>107</v>
      </c>
      <c r="B7" s="33" t="s">
        <v>60</v>
      </c>
      <c r="C7" s="41"/>
      <c r="D7" s="41"/>
      <c r="E7" s="33">
        <v>3.0</v>
      </c>
      <c r="F7" s="38">
        <f t="shared" ref="F7:BA7" si="3">IF(OR($E7="",F$4=""),"",F$4*$E7)</f>
        <v>9</v>
      </c>
      <c r="G7" s="39">
        <f t="shared" si="3"/>
        <v>9</v>
      </c>
      <c r="H7" s="39">
        <f t="shared" si="3"/>
        <v>9</v>
      </c>
      <c r="I7" s="39">
        <f t="shared" si="3"/>
        <v>9</v>
      </c>
      <c r="J7" s="39">
        <f t="shared" si="3"/>
        <v>9</v>
      </c>
      <c r="K7" s="39">
        <f t="shared" si="3"/>
        <v>9</v>
      </c>
      <c r="L7" s="39">
        <f t="shared" si="3"/>
        <v>12</v>
      </c>
      <c r="M7" s="39">
        <f t="shared" si="3"/>
        <v>12</v>
      </c>
      <c r="N7" s="39">
        <f t="shared" si="3"/>
        <v>12</v>
      </c>
      <c r="O7" s="39">
        <f t="shared" si="3"/>
        <v>12</v>
      </c>
      <c r="P7" s="39">
        <f t="shared" si="3"/>
        <v>12</v>
      </c>
      <c r="Q7" s="39">
        <f t="shared" si="3"/>
        <v>9</v>
      </c>
      <c r="R7" s="40">
        <f t="shared" si="3"/>
        <v>12</v>
      </c>
      <c r="S7" s="38">
        <f t="shared" si="3"/>
        <v>12</v>
      </c>
      <c r="T7" s="39">
        <f t="shared" si="3"/>
        <v>12</v>
      </c>
      <c r="U7" s="39">
        <f t="shared" si="3"/>
        <v>9</v>
      </c>
      <c r="V7" s="39">
        <f t="shared" si="3"/>
        <v>9</v>
      </c>
      <c r="W7" s="39">
        <f t="shared" si="3"/>
        <v>9</v>
      </c>
      <c r="X7" s="39">
        <f t="shared" si="3"/>
        <v>9</v>
      </c>
      <c r="Y7" s="39">
        <f t="shared" si="3"/>
        <v>12</v>
      </c>
      <c r="Z7" s="39">
        <f t="shared" si="3"/>
        <v>12</v>
      </c>
      <c r="AA7" s="40">
        <f t="shared" si="3"/>
        <v>12</v>
      </c>
      <c r="AB7" s="38">
        <f t="shared" si="3"/>
        <v>9</v>
      </c>
      <c r="AC7" s="39">
        <f t="shared" si="3"/>
        <v>12</v>
      </c>
      <c r="AD7" s="39">
        <f t="shared" si="3"/>
        <v>9</v>
      </c>
      <c r="AE7" s="39">
        <f t="shared" si="3"/>
        <v>9</v>
      </c>
      <c r="AF7" s="39">
        <f t="shared" si="3"/>
        <v>12</v>
      </c>
      <c r="AG7" s="39">
        <f t="shared" si="3"/>
        <v>9</v>
      </c>
      <c r="AH7" s="39">
        <f t="shared" si="3"/>
        <v>12</v>
      </c>
      <c r="AI7" s="39">
        <f t="shared" si="3"/>
        <v>9</v>
      </c>
      <c r="AJ7" s="39">
        <f t="shared" si="3"/>
        <v>9</v>
      </c>
      <c r="AK7" s="39">
        <f t="shared" si="3"/>
        <v>12</v>
      </c>
      <c r="AL7" s="39">
        <f t="shared" si="3"/>
        <v>12</v>
      </c>
      <c r="AM7" s="39">
        <f t="shared" si="3"/>
        <v>12</v>
      </c>
      <c r="AN7" s="39">
        <f t="shared" si="3"/>
        <v>9</v>
      </c>
      <c r="AO7" s="39">
        <f t="shared" si="3"/>
        <v>6</v>
      </c>
      <c r="AP7" s="39">
        <f t="shared" si="3"/>
        <v>9</v>
      </c>
      <c r="AQ7" s="39">
        <f t="shared" si="3"/>
        <v>12</v>
      </c>
      <c r="AR7" s="39">
        <f t="shared" si="3"/>
        <v>12</v>
      </c>
      <c r="AS7" s="39">
        <f t="shared" si="3"/>
        <v>9</v>
      </c>
      <c r="AT7" s="39">
        <f t="shared" si="3"/>
        <v>9</v>
      </c>
      <c r="AU7" s="39">
        <f t="shared" si="3"/>
        <v>6</v>
      </c>
      <c r="AV7" s="39">
        <f t="shared" si="3"/>
        <v>9</v>
      </c>
      <c r="AW7" s="39">
        <f t="shared" si="3"/>
        <v>12</v>
      </c>
      <c r="AX7" s="39">
        <f t="shared" si="3"/>
        <v>6</v>
      </c>
      <c r="AY7" s="39">
        <f t="shared" si="3"/>
        <v>6</v>
      </c>
      <c r="AZ7" s="39">
        <f t="shared" si="3"/>
        <v>9</v>
      </c>
      <c r="BA7" s="40">
        <f t="shared" si="3"/>
        <v>12</v>
      </c>
    </row>
    <row r="8" ht="36.75" customHeight="1">
      <c r="A8" s="35" t="s">
        <v>108</v>
      </c>
      <c r="B8" s="41"/>
      <c r="C8" s="33" t="s">
        <v>60</v>
      </c>
      <c r="D8" s="41"/>
      <c r="E8" s="33">
        <v>4.0</v>
      </c>
      <c r="F8" s="38">
        <f t="shared" ref="F8:BA8" si="4">IF(OR($E8="",F$4=""),"",F$4*$E8)</f>
        <v>12</v>
      </c>
      <c r="G8" s="39">
        <f t="shared" si="4"/>
        <v>12</v>
      </c>
      <c r="H8" s="39">
        <f t="shared" si="4"/>
        <v>12</v>
      </c>
      <c r="I8" s="39">
        <f t="shared" si="4"/>
        <v>12</v>
      </c>
      <c r="J8" s="39">
        <f t="shared" si="4"/>
        <v>12</v>
      </c>
      <c r="K8" s="39">
        <f t="shared" si="4"/>
        <v>12</v>
      </c>
      <c r="L8" s="39">
        <f t="shared" si="4"/>
        <v>16</v>
      </c>
      <c r="M8" s="39">
        <f t="shared" si="4"/>
        <v>16</v>
      </c>
      <c r="N8" s="39">
        <f t="shared" si="4"/>
        <v>16</v>
      </c>
      <c r="O8" s="39">
        <f t="shared" si="4"/>
        <v>16</v>
      </c>
      <c r="P8" s="39">
        <f t="shared" si="4"/>
        <v>16</v>
      </c>
      <c r="Q8" s="39">
        <f t="shared" si="4"/>
        <v>12</v>
      </c>
      <c r="R8" s="40">
        <f t="shared" si="4"/>
        <v>16</v>
      </c>
      <c r="S8" s="38">
        <f t="shared" si="4"/>
        <v>16</v>
      </c>
      <c r="T8" s="39">
        <f t="shared" si="4"/>
        <v>16</v>
      </c>
      <c r="U8" s="39">
        <f t="shared" si="4"/>
        <v>12</v>
      </c>
      <c r="V8" s="39">
        <f t="shared" si="4"/>
        <v>12</v>
      </c>
      <c r="W8" s="39">
        <f t="shared" si="4"/>
        <v>12</v>
      </c>
      <c r="X8" s="39">
        <f t="shared" si="4"/>
        <v>12</v>
      </c>
      <c r="Y8" s="39">
        <f t="shared" si="4"/>
        <v>16</v>
      </c>
      <c r="Z8" s="39">
        <f t="shared" si="4"/>
        <v>16</v>
      </c>
      <c r="AA8" s="40">
        <f t="shared" si="4"/>
        <v>16</v>
      </c>
      <c r="AB8" s="38">
        <f t="shared" si="4"/>
        <v>12</v>
      </c>
      <c r="AC8" s="39">
        <f t="shared" si="4"/>
        <v>16</v>
      </c>
      <c r="AD8" s="39">
        <f t="shared" si="4"/>
        <v>12</v>
      </c>
      <c r="AE8" s="39">
        <f t="shared" si="4"/>
        <v>12</v>
      </c>
      <c r="AF8" s="39">
        <f t="shared" si="4"/>
        <v>16</v>
      </c>
      <c r="AG8" s="39">
        <f t="shared" si="4"/>
        <v>12</v>
      </c>
      <c r="AH8" s="39">
        <f t="shared" si="4"/>
        <v>16</v>
      </c>
      <c r="AI8" s="39">
        <f t="shared" si="4"/>
        <v>12</v>
      </c>
      <c r="AJ8" s="39">
        <f t="shared" si="4"/>
        <v>12</v>
      </c>
      <c r="AK8" s="39">
        <f t="shared" si="4"/>
        <v>16</v>
      </c>
      <c r="AL8" s="39">
        <f t="shared" si="4"/>
        <v>16</v>
      </c>
      <c r="AM8" s="39">
        <f t="shared" si="4"/>
        <v>16</v>
      </c>
      <c r="AN8" s="39">
        <f t="shared" si="4"/>
        <v>12</v>
      </c>
      <c r="AO8" s="39">
        <f t="shared" si="4"/>
        <v>8</v>
      </c>
      <c r="AP8" s="39">
        <f t="shared" si="4"/>
        <v>12</v>
      </c>
      <c r="AQ8" s="39">
        <f t="shared" si="4"/>
        <v>16</v>
      </c>
      <c r="AR8" s="39">
        <f t="shared" si="4"/>
        <v>16</v>
      </c>
      <c r="AS8" s="39">
        <f t="shared" si="4"/>
        <v>12</v>
      </c>
      <c r="AT8" s="39">
        <f t="shared" si="4"/>
        <v>12</v>
      </c>
      <c r="AU8" s="39">
        <f t="shared" si="4"/>
        <v>8</v>
      </c>
      <c r="AV8" s="39">
        <f t="shared" si="4"/>
        <v>12</v>
      </c>
      <c r="AW8" s="39">
        <f t="shared" si="4"/>
        <v>16</v>
      </c>
      <c r="AX8" s="39">
        <f t="shared" si="4"/>
        <v>8</v>
      </c>
      <c r="AY8" s="39">
        <f t="shared" si="4"/>
        <v>8</v>
      </c>
      <c r="AZ8" s="39">
        <f t="shared" si="4"/>
        <v>12</v>
      </c>
      <c r="BA8" s="40">
        <f t="shared" si="4"/>
        <v>16</v>
      </c>
    </row>
    <row r="9" ht="36.75" customHeight="1">
      <c r="A9" s="35" t="s">
        <v>109</v>
      </c>
      <c r="B9" s="41"/>
      <c r="C9" s="33" t="s">
        <v>60</v>
      </c>
      <c r="D9" s="41"/>
      <c r="E9" s="33">
        <v>3.0</v>
      </c>
      <c r="F9" s="38">
        <f t="shared" ref="F9:BA9" si="5">IF(OR($E9="",F$4=""),"",F$4*$E9)</f>
        <v>9</v>
      </c>
      <c r="G9" s="39">
        <f t="shared" si="5"/>
        <v>9</v>
      </c>
      <c r="H9" s="39">
        <f t="shared" si="5"/>
        <v>9</v>
      </c>
      <c r="I9" s="39">
        <f t="shared" si="5"/>
        <v>9</v>
      </c>
      <c r="J9" s="39">
        <f t="shared" si="5"/>
        <v>9</v>
      </c>
      <c r="K9" s="39">
        <f t="shared" si="5"/>
        <v>9</v>
      </c>
      <c r="L9" s="39">
        <f t="shared" si="5"/>
        <v>12</v>
      </c>
      <c r="M9" s="39">
        <f t="shared" si="5"/>
        <v>12</v>
      </c>
      <c r="N9" s="39">
        <f t="shared" si="5"/>
        <v>12</v>
      </c>
      <c r="O9" s="39">
        <f t="shared" si="5"/>
        <v>12</v>
      </c>
      <c r="P9" s="39">
        <f t="shared" si="5"/>
        <v>12</v>
      </c>
      <c r="Q9" s="39">
        <f t="shared" si="5"/>
        <v>9</v>
      </c>
      <c r="R9" s="40">
        <f t="shared" si="5"/>
        <v>12</v>
      </c>
      <c r="S9" s="38">
        <f t="shared" si="5"/>
        <v>12</v>
      </c>
      <c r="T9" s="39">
        <f t="shared" si="5"/>
        <v>12</v>
      </c>
      <c r="U9" s="39">
        <f t="shared" si="5"/>
        <v>9</v>
      </c>
      <c r="V9" s="39">
        <f t="shared" si="5"/>
        <v>9</v>
      </c>
      <c r="W9" s="39">
        <f t="shared" si="5"/>
        <v>9</v>
      </c>
      <c r="X9" s="39">
        <f t="shared" si="5"/>
        <v>9</v>
      </c>
      <c r="Y9" s="39">
        <f t="shared" si="5"/>
        <v>12</v>
      </c>
      <c r="Z9" s="39">
        <f t="shared" si="5"/>
        <v>12</v>
      </c>
      <c r="AA9" s="40">
        <f t="shared" si="5"/>
        <v>12</v>
      </c>
      <c r="AB9" s="38">
        <f t="shared" si="5"/>
        <v>9</v>
      </c>
      <c r="AC9" s="39">
        <f t="shared" si="5"/>
        <v>12</v>
      </c>
      <c r="AD9" s="39">
        <f t="shared" si="5"/>
        <v>9</v>
      </c>
      <c r="AE9" s="39">
        <f t="shared" si="5"/>
        <v>9</v>
      </c>
      <c r="AF9" s="39">
        <f t="shared" si="5"/>
        <v>12</v>
      </c>
      <c r="AG9" s="39">
        <f t="shared" si="5"/>
        <v>9</v>
      </c>
      <c r="AH9" s="39">
        <f t="shared" si="5"/>
        <v>12</v>
      </c>
      <c r="AI9" s="39">
        <f t="shared" si="5"/>
        <v>9</v>
      </c>
      <c r="AJ9" s="39">
        <f t="shared" si="5"/>
        <v>9</v>
      </c>
      <c r="AK9" s="39">
        <f t="shared" si="5"/>
        <v>12</v>
      </c>
      <c r="AL9" s="39">
        <f t="shared" si="5"/>
        <v>12</v>
      </c>
      <c r="AM9" s="39">
        <f t="shared" si="5"/>
        <v>12</v>
      </c>
      <c r="AN9" s="39">
        <f t="shared" si="5"/>
        <v>9</v>
      </c>
      <c r="AO9" s="39">
        <f t="shared" si="5"/>
        <v>6</v>
      </c>
      <c r="AP9" s="39">
        <f t="shared" si="5"/>
        <v>9</v>
      </c>
      <c r="AQ9" s="39">
        <f t="shared" si="5"/>
        <v>12</v>
      </c>
      <c r="AR9" s="39">
        <f t="shared" si="5"/>
        <v>12</v>
      </c>
      <c r="AS9" s="39">
        <f t="shared" si="5"/>
        <v>9</v>
      </c>
      <c r="AT9" s="39">
        <f t="shared" si="5"/>
        <v>9</v>
      </c>
      <c r="AU9" s="39">
        <f t="shared" si="5"/>
        <v>6</v>
      </c>
      <c r="AV9" s="39">
        <f t="shared" si="5"/>
        <v>9</v>
      </c>
      <c r="AW9" s="39">
        <f t="shared" si="5"/>
        <v>12</v>
      </c>
      <c r="AX9" s="39">
        <f t="shared" si="5"/>
        <v>6</v>
      </c>
      <c r="AY9" s="39">
        <f t="shared" si="5"/>
        <v>6</v>
      </c>
      <c r="AZ9" s="39">
        <f t="shared" si="5"/>
        <v>9</v>
      </c>
      <c r="BA9" s="40">
        <f t="shared" si="5"/>
        <v>12</v>
      </c>
    </row>
    <row r="10" ht="36.75" customHeight="1">
      <c r="A10" s="35" t="s">
        <v>110</v>
      </c>
      <c r="B10" s="41"/>
      <c r="C10" s="41"/>
      <c r="D10" s="33" t="s">
        <v>60</v>
      </c>
      <c r="E10" s="33">
        <v>3.0</v>
      </c>
      <c r="F10" s="38">
        <f t="shared" ref="F10:BA10" si="6">IF(OR($E10="",F$4=""),"",F$4*$E10)</f>
        <v>9</v>
      </c>
      <c r="G10" s="39">
        <f t="shared" si="6"/>
        <v>9</v>
      </c>
      <c r="H10" s="39">
        <f t="shared" si="6"/>
        <v>9</v>
      </c>
      <c r="I10" s="39">
        <f t="shared" si="6"/>
        <v>9</v>
      </c>
      <c r="J10" s="39">
        <f t="shared" si="6"/>
        <v>9</v>
      </c>
      <c r="K10" s="39">
        <f t="shared" si="6"/>
        <v>9</v>
      </c>
      <c r="L10" s="39">
        <f t="shared" si="6"/>
        <v>12</v>
      </c>
      <c r="M10" s="39">
        <f t="shared" si="6"/>
        <v>12</v>
      </c>
      <c r="N10" s="39">
        <f t="shared" si="6"/>
        <v>12</v>
      </c>
      <c r="O10" s="39">
        <f t="shared" si="6"/>
        <v>12</v>
      </c>
      <c r="P10" s="39">
        <f t="shared" si="6"/>
        <v>12</v>
      </c>
      <c r="Q10" s="39">
        <f t="shared" si="6"/>
        <v>9</v>
      </c>
      <c r="R10" s="40">
        <f t="shared" si="6"/>
        <v>12</v>
      </c>
      <c r="S10" s="38">
        <f t="shared" si="6"/>
        <v>12</v>
      </c>
      <c r="T10" s="39">
        <f t="shared" si="6"/>
        <v>12</v>
      </c>
      <c r="U10" s="39">
        <f t="shared" si="6"/>
        <v>9</v>
      </c>
      <c r="V10" s="39">
        <f t="shared" si="6"/>
        <v>9</v>
      </c>
      <c r="W10" s="39">
        <f t="shared" si="6"/>
        <v>9</v>
      </c>
      <c r="X10" s="39">
        <f t="shared" si="6"/>
        <v>9</v>
      </c>
      <c r="Y10" s="39">
        <f t="shared" si="6"/>
        <v>12</v>
      </c>
      <c r="Z10" s="39">
        <f t="shared" si="6"/>
        <v>12</v>
      </c>
      <c r="AA10" s="40">
        <f t="shared" si="6"/>
        <v>12</v>
      </c>
      <c r="AB10" s="38">
        <f t="shared" si="6"/>
        <v>9</v>
      </c>
      <c r="AC10" s="39">
        <f t="shared" si="6"/>
        <v>12</v>
      </c>
      <c r="AD10" s="39">
        <f t="shared" si="6"/>
        <v>9</v>
      </c>
      <c r="AE10" s="39">
        <f t="shared" si="6"/>
        <v>9</v>
      </c>
      <c r="AF10" s="39">
        <f t="shared" si="6"/>
        <v>12</v>
      </c>
      <c r="AG10" s="39">
        <f t="shared" si="6"/>
        <v>9</v>
      </c>
      <c r="AH10" s="39">
        <f t="shared" si="6"/>
        <v>12</v>
      </c>
      <c r="AI10" s="39">
        <f t="shared" si="6"/>
        <v>9</v>
      </c>
      <c r="AJ10" s="39">
        <f t="shared" si="6"/>
        <v>9</v>
      </c>
      <c r="AK10" s="39">
        <f t="shared" si="6"/>
        <v>12</v>
      </c>
      <c r="AL10" s="39">
        <f t="shared" si="6"/>
        <v>12</v>
      </c>
      <c r="AM10" s="39">
        <f t="shared" si="6"/>
        <v>12</v>
      </c>
      <c r="AN10" s="39">
        <f t="shared" si="6"/>
        <v>9</v>
      </c>
      <c r="AO10" s="39">
        <f t="shared" si="6"/>
        <v>6</v>
      </c>
      <c r="AP10" s="39">
        <f t="shared" si="6"/>
        <v>9</v>
      </c>
      <c r="AQ10" s="39">
        <f t="shared" si="6"/>
        <v>12</v>
      </c>
      <c r="AR10" s="39">
        <f t="shared" si="6"/>
        <v>12</v>
      </c>
      <c r="AS10" s="39">
        <f t="shared" si="6"/>
        <v>9</v>
      </c>
      <c r="AT10" s="39">
        <f t="shared" si="6"/>
        <v>9</v>
      </c>
      <c r="AU10" s="39">
        <f t="shared" si="6"/>
        <v>6</v>
      </c>
      <c r="AV10" s="39">
        <f t="shared" si="6"/>
        <v>9</v>
      </c>
      <c r="AW10" s="39">
        <f t="shared" si="6"/>
        <v>12</v>
      </c>
      <c r="AX10" s="39">
        <f t="shared" si="6"/>
        <v>6</v>
      </c>
      <c r="AY10" s="39">
        <f t="shared" si="6"/>
        <v>6</v>
      </c>
      <c r="AZ10" s="39">
        <f t="shared" si="6"/>
        <v>9</v>
      </c>
      <c r="BA10" s="40">
        <f t="shared" si="6"/>
        <v>12</v>
      </c>
    </row>
    <row r="11" ht="36.75" customHeight="1">
      <c r="A11" s="35" t="s">
        <v>111</v>
      </c>
      <c r="B11" s="41"/>
      <c r="C11" s="33" t="s">
        <v>60</v>
      </c>
      <c r="D11" s="41"/>
      <c r="E11" s="33">
        <v>4.0</v>
      </c>
      <c r="F11" s="38">
        <f t="shared" ref="F11:BA11" si="7">IF(OR($E11="",F$4=""),"",F$4*$E11)</f>
        <v>12</v>
      </c>
      <c r="G11" s="39">
        <f t="shared" si="7"/>
        <v>12</v>
      </c>
      <c r="H11" s="39">
        <f t="shared" si="7"/>
        <v>12</v>
      </c>
      <c r="I11" s="39">
        <f t="shared" si="7"/>
        <v>12</v>
      </c>
      <c r="J11" s="39">
        <f t="shared" si="7"/>
        <v>12</v>
      </c>
      <c r="K11" s="39">
        <f t="shared" si="7"/>
        <v>12</v>
      </c>
      <c r="L11" s="39">
        <f t="shared" si="7"/>
        <v>16</v>
      </c>
      <c r="M11" s="39">
        <f t="shared" si="7"/>
        <v>16</v>
      </c>
      <c r="N11" s="39">
        <f t="shared" si="7"/>
        <v>16</v>
      </c>
      <c r="O11" s="39">
        <f t="shared" si="7"/>
        <v>16</v>
      </c>
      <c r="P11" s="39">
        <f t="shared" si="7"/>
        <v>16</v>
      </c>
      <c r="Q11" s="39">
        <f t="shared" si="7"/>
        <v>12</v>
      </c>
      <c r="R11" s="40">
        <f t="shared" si="7"/>
        <v>16</v>
      </c>
      <c r="S11" s="38">
        <f t="shared" si="7"/>
        <v>16</v>
      </c>
      <c r="T11" s="39">
        <f t="shared" si="7"/>
        <v>16</v>
      </c>
      <c r="U11" s="39">
        <f t="shared" si="7"/>
        <v>12</v>
      </c>
      <c r="V11" s="39">
        <f t="shared" si="7"/>
        <v>12</v>
      </c>
      <c r="W11" s="39">
        <f t="shared" si="7"/>
        <v>12</v>
      </c>
      <c r="X11" s="39">
        <f t="shared" si="7"/>
        <v>12</v>
      </c>
      <c r="Y11" s="39">
        <f t="shared" si="7"/>
        <v>16</v>
      </c>
      <c r="Z11" s="39">
        <f t="shared" si="7"/>
        <v>16</v>
      </c>
      <c r="AA11" s="40">
        <f t="shared" si="7"/>
        <v>16</v>
      </c>
      <c r="AB11" s="38">
        <f t="shared" si="7"/>
        <v>12</v>
      </c>
      <c r="AC11" s="39">
        <f t="shared" si="7"/>
        <v>16</v>
      </c>
      <c r="AD11" s="39">
        <f t="shared" si="7"/>
        <v>12</v>
      </c>
      <c r="AE11" s="39">
        <f t="shared" si="7"/>
        <v>12</v>
      </c>
      <c r="AF11" s="39">
        <f t="shared" si="7"/>
        <v>16</v>
      </c>
      <c r="AG11" s="39">
        <f t="shared" si="7"/>
        <v>12</v>
      </c>
      <c r="AH11" s="39">
        <f t="shared" si="7"/>
        <v>16</v>
      </c>
      <c r="AI11" s="39">
        <f t="shared" si="7"/>
        <v>12</v>
      </c>
      <c r="AJ11" s="39">
        <f t="shared" si="7"/>
        <v>12</v>
      </c>
      <c r="AK11" s="39">
        <f t="shared" si="7"/>
        <v>16</v>
      </c>
      <c r="AL11" s="39">
        <f t="shared" si="7"/>
        <v>16</v>
      </c>
      <c r="AM11" s="39">
        <f t="shared" si="7"/>
        <v>16</v>
      </c>
      <c r="AN11" s="39">
        <f t="shared" si="7"/>
        <v>12</v>
      </c>
      <c r="AO11" s="39">
        <f t="shared" si="7"/>
        <v>8</v>
      </c>
      <c r="AP11" s="39">
        <f t="shared" si="7"/>
        <v>12</v>
      </c>
      <c r="AQ11" s="39">
        <f t="shared" si="7"/>
        <v>16</v>
      </c>
      <c r="AR11" s="39">
        <f t="shared" si="7"/>
        <v>16</v>
      </c>
      <c r="AS11" s="39">
        <f t="shared" si="7"/>
        <v>12</v>
      </c>
      <c r="AT11" s="39">
        <f t="shared" si="7"/>
        <v>12</v>
      </c>
      <c r="AU11" s="39">
        <f t="shared" si="7"/>
        <v>8</v>
      </c>
      <c r="AV11" s="39">
        <f t="shared" si="7"/>
        <v>12</v>
      </c>
      <c r="AW11" s="39">
        <f t="shared" si="7"/>
        <v>16</v>
      </c>
      <c r="AX11" s="39">
        <f t="shared" si="7"/>
        <v>8</v>
      </c>
      <c r="AY11" s="39">
        <f t="shared" si="7"/>
        <v>8</v>
      </c>
      <c r="AZ11" s="39">
        <f t="shared" si="7"/>
        <v>12</v>
      </c>
      <c r="BA11" s="40">
        <f t="shared" si="7"/>
        <v>16</v>
      </c>
    </row>
    <row r="12" ht="36.75" customHeight="1">
      <c r="A12" s="35" t="s">
        <v>112</v>
      </c>
      <c r="B12" s="41"/>
      <c r="C12" s="33" t="s">
        <v>60</v>
      </c>
      <c r="D12" s="41"/>
      <c r="E12" s="33">
        <v>3.0</v>
      </c>
      <c r="F12" s="38">
        <f t="shared" ref="F12:BA12" si="8">IF(OR($E12="",F$4=""),"",F$4*$E12)</f>
        <v>9</v>
      </c>
      <c r="G12" s="39">
        <f t="shared" si="8"/>
        <v>9</v>
      </c>
      <c r="H12" s="39">
        <f t="shared" si="8"/>
        <v>9</v>
      </c>
      <c r="I12" s="39">
        <f t="shared" si="8"/>
        <v>9</v>
      </c>
      <c r="J12" s="39">
        <f t="shared" si="8"/>
        <v>9</v>
      </c>
      <c r="K12" s="39">
        <f t="shared" si="8"/>
        <v>9</v>
      </c>
      <c r="L12" s="39">
        <f t="shared" si="8"/>
        <v>12</v>
      </c>
      <c r="M12" s="39">
        <f t="shared" si="8"/>
        <v>12</v>
      </c>
      <c r="N12" s="39">
        <f t="shared" si="8"/>
        <v>12</v>
      </c>
      <c r="O12" s="39">
        <f t="shared" si="8"/>
        <v>12</v>
      </c>
      <c r="P12" s="39">
        <f t="shared" si="8"/>
        <v>12</v>
      </c>
      <c r="Q12" s="39">
        <f t="shared" si="8"/>
        <v>9</v>
      </c>
      <c r="R12" s="40">
        <f t="shared" si="8"/>
        <v>12</v>
      </c>
      <c r="S12" s="38">
        <f t="shared" si="8"/>
        <v>12</v>
      </c>
      <c r="T12" s="39">
        <f t="shared" si="8"/>
        <v>12</v>
      </c>
      <c r="U12" s="39">
        <f t="shared" si="8"/>
        <v>9</v>
      </c>
      <c r="V12" s="39">
        <f t="shared" si="8"/>
        <v>9</v>
      </c>
      <c r="W12" s="39">
        <f t="shared" si="8"/>
        <v>9</v>
      </c>
      <c r="X12" s="39">
        <f t="shared" si="8"/>
        <v>9</v>
      </c>
      <c r="Y12" s="39">
        <f t="shared" si="8"/>
        <v>12</v>
      </c>
      <c r="Z12" s="39">
        <f t="shared" si="8"/>
        <v>12</v>
      </c>
      <c r="AA12" s="40">
        <f t="shared" si="8"/>
        <v>12</v>
      </c>
      <c r="AB12" s="38">
        <f t="shared" si="8"/>
        <v>9</v>
      </c>
      <c r="AC12" s="39">
        <f t="shared" si="8"/>
        <v>12</v>
      </c>
      <c r="AD12" s="39">
        <f t="shared" si="8"/>
        <v>9</v>
      </c>
      <c r="AE12" s="39">
        <f t="shared" si="8"/>
        <v>9</v>
      </c>
      <c r="AF12" s="39">
        <f t="shared" si="8"/>
        <v>12</v>
      </c>
      <c r="AG12" s="39">
        <f t="shared" si="8"/>
        <v>9</v>
      </c>
      <c r="AH12" s="39">
        <f t="shared" si="8"/>
        <v>12</v>
      </c>
      <c r="AI12" s="39">
        <f t="shared" si="8"/>
        <v>9</v>
      </c>
      <c r="AJ12" s="39">
        <f t="shared" si="8"/>
        <v>9</v>
      </c>
      <c r="AK12" s="39">
        <f t="shared" si="8"/>
        <v>12</v>
      </c>
      <c r="AL12" s="39">
        <f t="shared" si="8"/>
        <v>12</v>
      </c>
      <c r="AM12" s="39">
        <f t="shared" si="8"/>
        <v>12</v>
      </c>
      <c r="AN12" s="39">
        <f t="shared" si="8"/>
        <v>9</v>
      </c>
      <c r="AO12" s="39">
        <f t="shared" si="8"/>
        <v>6</v>
      </c>
      <c r="AP12" s="39">
        <f t="shared" si="8"/>
        <v>9</v>
      </c>
      <c r="AQ12" s="39">
        <f t="shared" si="8"/>
        <v>12</v>
      </c>
      <c r="AR12" s="39">
        <f t="shared" si="8"/>
        <v>12</v>
      </c>
      <c r="AS12" s="39">
        <f t="shared" si="8"/>
        <v>9</v>
      </c>
      <c r="AT12" s="39">
        <f t="shared" si="8"/>
        <v>9</v>
      </c>
      <c r="AU12" s="39">
        <f t="shared" si="8"/>
        <v>6</v>
      </c>
      <c r="AV12" s="39">
        <f t="shared" si="8"/>
        <v>9</v>
      </c>
      <c r="AW12" s="39">
        <f t="shared" si="8"/>
        <v>12</v>
      </c>
      <c r="AX12" s="39">
        <f t="shared" si="8"/>
        <v>6</v>
      </c>
      <c r="AY12" s="39">
        <f t="shared" si="8"/>
        <v>6</v>
      </c>
      <c r="AZ12" s="39">
        <f t="shared" si="8"/>
        <v>9</v>
      </c>
      <c r="BA12" s="40">
        <f t="shared" si="8"/>
        <v>12</v>
      </c>
    </row>
    <row r="13" ht="36.75" customHeight="1">
      <c r="A13" s="35" t="s">
        <v>113</v>
      </c>
      <c r="B13" s="41"/>
      <c r="C13" s="33" t="s">
        <v>60</v>
      </c>
      <c r="D13" s="33"/>
      <c r="E13" s="33">
        <v>4.0</v>
      </c>
      <c r="F13" s="38">
        <f t="shared" ref="F13:BA13" si="9">IF(OR($E13="",F$4=""),"",F$4*$E13)</f>
        <v>12</v>
      </c>
      <c r="G13" s="39">
        <f t="shared" si="9"/>
        <v>12</v>
      </c>
      <c r="H13" s="39">
        <f t="shared" si="9"/>
        <v>12</v>
      </c>
      <c r="I13" s="39">
        <f t="shared" si="9"/>
        <v>12</v>
      </c>
      <c r="J13" s="39">
        <f t="shared" si="9"/>
        <v>12</v>
      </c>
      <c r="K13" s="39">
        <f t="shared" si="9"/>
        <v>12</v>
      </c>
      <c r="L13" s="39">
        <f t="shared" si="9"/>
        <v>16</v>
      </c>
      <c r="M13" s="39">
        <f t="shared" si="9"/>
        <v>16</v>
      </c>
      <c r="N13" s="39">
        <f t="shared" si="9"/>
        <v>16</v>
      </c>
      <c r="O13" s="39">
        <f t="shared" si="9"/>
        <v>16</v>
      </c>
      <c r="P13" s="39">
        <f t="shared" si="9"/>
        <v>16</v>
      </c>
      <c r="Q13" s="39">
        <f t="shared" si="9"/>
        <v>12</v>
      </c>
      <c r="R13" s="40">
        <f t="shared" si="9"/>
        <v>16</v>
      </c>
      <c r="S13" s="38">
        <f t="shared" si="9"/>
        <v>16</v>
      </c>
      <c r="T13" s="39">
        <f t="shared" si="9"/>
        <v>16</v>
      </c>
      <c r="U13" s="39">
        <f t="shared" si="9"/>
        <v>12</v>
      </c>
      <c r="V13" s="39">
        <f t="shared" si="9"/>
        <v>12</v>
      </c>
      <c r="W13" s="39">
        <f t="shared" si="9"/>
        <v>12</v>
      </c>
      <c r="X13" s="39">
        <f t="shared" si="9"/>
        <v>12</v>
      </c>
      <c r="Y13" s="39">
        <f t="shared" si="9"/>
        <v>16</v>
      </c>
      <c r="Z13" s="39">
        <f t="shared" si="9"/>
        <v>16</v>
      </c>
      <c r="AA13" s="40">
        <f t="shared" si="9"/>
        <v>16</v>
      </c>
      <c r="AB13" s="38">
        <f t="shared" si="9"/>
        <v>12</v>
      </c>
      <c r="AC13" s="39">
        <f t="shared" si="9"/>
        <v>16</v>
      </c>
      <c r="AD13" s="39">
        <f t="shared" si="9"/>
        <v>12</v>
      </c>
      <c r="AE13" s="39">
        <f t="shared" si="9"/>
        <v>12</v>
      </c>
      <c r="AF13" s="39">
        <f t="shared" si="9"/>
        <v>16</v>
      </c>
      <c r="AG13" s="39">
        <f t="shared" si="9"/>
        <v>12</v>
      </c>
      <c r="AH13" s="39">
        <f t="shared" si="9"/>
        <v>16</v>
      </c>
      <c r="AI13" s="39">
        <f t="shared" si="9"/>
        <v>12</v>
      </c>
      <c r="AJ13" s="39">
        <f t="shared" si="9"/>
        <v>12</v>
      </c>
      <c r="AK13" s="39">
        <f t="shared" si="9"/>
        <v>16</v>
      </c>
      <c r="AL13" s="39">
        <f t="shared" si="9"/>
        <v>16</v>
      </c>
      <c r="AM13" s="39">
        <f t="shared" si="9"/>
        <v>16</v>
      </c>
      <c r="AN13" s="39">
        <f t="shared" si="9"/>
        <v>12</v>
      </c>
      <c r="AO13" s="39">
        <f t="shared" si="9"/>
        <v>8</v>
      </c>
      <c r="AP13" s="39">
        <f t="shared" si="9"/>
        <v>12</v>
      </c>
      <c r="AQ13" s="39">
        <f t="shared" si="9"/>
        <v>16</v>
      </c>
      <c r="AR13" s="39">
        <f t="shared" si="9"/>
        <v>16</v>
      </c>
      <c r="AS13" s="39">
        <f t="shared" si="9"/>
        <v>12</v>
      </c>
      <c r="AT13" s="39">
        <f t="shared" si="9"/>
        <v>12</v>
      </c>
      <c r="AU13" s="39">
        <f t="shared" si="9"/>
        <v>8</v>
      </c>
      <c r="AV13" s="39">
        <f t="shared" si="9"/>
        <v>12</v>
      </c>
      <c r="AW13" s="39">
        <f t="shared" si="9"/>
        <v>16</v>
      </c>
      <c r="AX13" s="39">
        <f t="shared" si="9"/>
        <v>8</v>
      </c>
      <c r="AY13" s="39">
        <f t="shared" si="9"/>
        <v>8</v>
      </c>
      <c r="AZ13" s="39">
        <f t="shared" si="9"/>
        <v>12</v>
      </c>
      <c r="BA13" s="40">
        <f t="shared" si="9"/>
        <v>16</v>
      </c>
    </row>
    <row r="14" ht="36.75" customHeight="1">
      <c r="A14" s="35" t="s">
        <v>114</v>
      </c>
      <c r="B14" s="41"/>
      <c r="C14" s="33" t="s">
        <v>60</v>
      </c>
      <c r="D14" s="33"/>
      <c r="E14" s="33">
        <v>3.0</v>
      </c>
      <c r="F14" s="38">
        <f t="shared" ref="F14:BA14" si="10">IF(OR($E14="",F$4=""),"",F$4*$E14)</f>
        <v>9</v>
      </c>
      <c r="G14" s="39">
        <f t="shared" si="10"/>
        <v>9</v>
      </c>
      <c r="H14" s="39">
        <f t="shared" si="10"/>
        <v>9</v>
      </c>
      <c r="I14" s="39">
        <f t="shared" si="10"/>
        <v>9</v>
      </c>
      <c r="J14" s="39">
        <f t="shared" si="10"/>
        <v>9</v>
      </c>
      <c r="K14" s="39">
        <f t="shared" si="10"/>
        <v>9</v>
      </c>
      <c r="L14" s="39">
        <f t="shared" si="10"/>
        <v>12</v>
      </c>
      <c r="M14" s="39">
        <f t="shared" si="10"/>
        <v>12</v>
      </c>
      <c r="N14" s="39">
        <f t="shared" si="10"/>
        <v>12</v>
      </c>
      <c r="O14" s="39">
        <f t="shared" si="10"/>
        <v>12</v>
      </c>
      <c r="P14" s="39">
        <f t="shared" si="10"/>
        <v>12</v>
      </c>
      <c r="Q14" s="39">
        <f t="shared" si="10"/>
        <v>9</v>
      </c>
      <c r="R14" s="40">
        <f t="shared" si="10"/>
        <v>12</v>
      </c>
      <c r="S14" s="38">
        <f t="shared" si="10"/>
        <v>12</v>
      </c>
      <c r="T14" s="39">
        <f t="shared" si="10"/>
        <v>12</v>
      </c>
      <c r="U14" s="39">
        <f t="shared" si="10"/>
        <v>9</v>
      </c>
      <c r="V14" s="39">
        <f t="shared" si="10"/>
        <v>9</v>
      </c>
      <c r="W14" s="39">
        <f t="shared" si="10"/>
        <v>9</v>
      </c>
      <c r="X14" s="39">
        <f t="shared" si="10"/>
        <v>9</v>
      </c>
      <c r="Y14" s="39">
        <f t="shared" si="10"/>
        <v>12</v>
      </c>
      <c r="Z14" s="39">
        <f t="shared" si="10"/>
        <v>12</v>
      </c>
      <c r="AA14" s="40">
        <f t="shared" si="10"/>
        <v>12</v>
      </c>
      <c r="AB14" s="38">
        <f t="shared" si="10"/>
        <v>9</v>
      </c>
      <c r="AC14" s="39">
        <f t="shared" si="10"/>
        <v>12</v>
      </c>
      <c r="AD14" s="39">
        <f t="shared" si="10"/>
        <v>9</v>
      </c>
      <c r="AE14" s="39">
        <f t="shared" si="10"/>
        <v>9</v>
      </c>
      <c r="AF14" s="39">
        <f t="shared" si="10"/>
        <v>12</v>
      </c>
      <c r="AG14" s="39">
        <f t="shared" si="10"/>
        <v>9</v>
      </c>
      <c r="AH14" s="39">
        <f t="shared" si="10"/>
        <v>12</v>
      </c>
      <c r="AI14" s="39">
        <f t="shared" si="10"/>
        <v>9</v>
      </c>
      <c r="AJ14" s="39">
        <f t="shared" si="10"/>
        <v>9</v>
      </c>
      <c r="AK14" s="39">
        <f t="shared" si="10"/>
        <v>12</v>
      </c>
      <c r="AL14" s="39">
        <f t="shared" si="10"/>
        <v>12</v>
      </c>
      <c r="AM14" s="39">
        <f t="shared" si="10"/>
        <v>12</v>
      </c>
      <c r="AN14" s="39">
        <f t="shared" si="10"/>
        <v>9</v>
      </c>
      <c r="AO14" s="39">
        <f t="shared" si="10"/>
        <v>6</v>
      </c>
      <c r="AP14" s="39">
        <f t="shared" si="10"/>
        <v>9</v>
      </c>
      <c r="AQ14" s="39">
        <f t="shared" si="10"/>
        <v>12</v>
      </c>
      <c r="AR14" s="39">
        <f t="shared" si="10"/>
        <v>12</v>
      </c>
      <c r="AS14" s="39">
        <f t="shared" si="10"/>
        <v>9</v>
      </c>
      <c r="AT14" s="39">
        <f t="shared" si="10"/>
        <v>9</v>
      </c>
      <c r="AU14" s="39">
        <f t="shared" si="10"/>
        <v>6</v>
      </c>
      <c r="AV14" s="39">
        <f t="shared" si="10"/>
        <v>9</v>
      </c>
      <c r="AW14" s="39">
        <f t="shared" si="10"/>
        <v>12</v>
      </c>
      <c r="AX14" s="39">
        <f t="shared" si="10"/>
        <v>6</v>
      </c>
      <c r="AY14" s="39">
        <f t="shared" si="10"/>
        <v>6</v>
      </c>
      <c r="AZ14" s="39">
        <f t="shared" si="10"/>
        <v>9</v>
      </c>
      <c r="BA14" s="40">
        <f t="shared" si="10"/>
        <v>12</v>
      </c>
    </row>
    <row r="15" ht="36.75" customHeight="1">
      <c r="A15" s="35" t="s">
        <v>115</v>
      </c>
      <c r="B15" s="41"/>
      <c r="C15" s="41"/>
      <c r="D15" s="33" t="s">
        <v>60</v>
      </c>
      <c r="E15" s="33">
        <v>3.0</v>
      </c>
      <c r="F15" s="38">
        <f t="shared" ref="F15:BA15" si="11">IF(OR($E15="",F$4=""),"",F$4*$E15)</f>
        <v>9</v>
      </c>
      <c r="G15" s="39">
        <f t="shared" si="11"/>
        <v>9</v>
      </c>
      <c r="H15" s="39">
        <f t="shared" si="11"/>
        <v>9</v>
      </c>
      <c r="I15" s="39">
        <f t="shared" si="11"/>
        <v>9</v>
      </c>
      <c r="J15" s="39">
        <f t="shared" si="11"/>
        <v>9</v>
      </c>
      <c r="K15" s="39">
        <f t="shared" si="11"/>
        <v>9</v>
      </c>
      <c r="L15" s="39">
        <f t="shared" si="11"/>
        <v>12</v>
      </c>
      <c r="M15" s="39">
        <f t="shared" si="11"/>
        <v>12</v>
      </c>
      <c r="N15" s="39">
        <f t="shared" si="11"/>
        <v>12</v>
      </c>
      <c r="O15" s="39">
        <f t="shared" si="11"/>
        <v>12</v>
      </c>
      <c r="P15" s="39">
        <f t="shared" si="11"/>
        <v>12</v>
      </c>
      <c r="Q15" s="39">
        <f t="shared" si="11"/>
        <v>9</v>
      </c>
      <c r="R15" s="40">
        <f t="shared" si="11"/>
        <v>12</v>
      </c>
      <c r="S15" s="38">
        <f t="shared" si="11"/>
        <v>12</v>
      </c>
      <c r="T15" s="39">
        <f t="shared" si="11"/>
        <v>12</v>
      </c>
      <c r="U15" s="39">
        <f t="shared" si="11"/>
        <v>9</v>
      </c>
      <c r="V15" s="39">
        <f t="shared" si="11"/>
        <v>9</v>
      </c>
      <c r="W15" s="39">
        <f t="shared" si="11"/>
        <v>9</v>
      </c>
      <c r="X15" s="39">
        <f t="shared" si="11"/>
        <v>9</v>
      </c>
      <c r="Y15" s="39">
        <f t="shared" si="11"/>
        <v>12</v>
      </c>
      <c r="Z15" s="39">
        <f t="shared" si="11"/>
        <v>12</v>
      </c>
      <c r="AA15" s="40">
        <f t="shared" si="11"/>
        <v>12</v>
      </c>
      <c r="AB15" s="38">
        <f t="shared" si="11"/>
        <v>9</v>
      </c>
      <c r="AC15" s="39">
        <f t="shared" si="11"/>
        <v>12</v>
      </c>
      <c r="AD15" s="39">
        <f t="shared" si="11"/>
        <v>9</v>
      </c>
      <c r="AE15" s="39">
        <f t="shared" si="11"/>
        <v>9</v>
      </c>
      <c r="AF15" s="39">
        <f t="shared" si="11"/>
        <v>12</v>
      </c>
      <c r="AG15" s="39">
        <f t="shared" si="11"/>
        <v>9</v>
      </c>
      <c r="AH15" s="39">
        <f t="shared" si="11"/>
        <v>12</v>
      </c>
      <c r="AI15" s="39">
        <f t="shared" si="11"/>
        <v>9</v>
      </c>
      <c r="AJ15" s="39">
        <f t="shared" si="11"/>
        <v>9</v>
      </c>
      <c r="AK15" s="39">
        <f t="shared" si="11"/>
        <v>12</v>
      </c>
      <c r="AL15" s="39">
        <f t="shared" si="11"/>
        <v>12</v>
      </c>
      <c r="AM15" s="39">
        <f t="shared" si="11"/>
        <v>12</v>
      </c>
      <c r="AN15" s="39">
        <f t="shared" si="11"/>
        <v>9</v>
      </c>
      <c r="AO15" s="39">
        <f t="shared" si="11"/>
        <v>6</v>
      </c>
      <c r="AP15" s="39">
        <f t="shared" si="11"/>
        <v>9</v>
      </c>
      <c r="AQ15" s="39">
        <f t="shared" si="11"/>
        <v>12</v>
      </c>
      <c r="AR15" s="39">
        <f t="shared" si="11"/>
        <v>12</v>
      </c>
      <c r="AS15" s="39">
        <f t="shared" si="11"/>
        <v>9</v>
      </c>
      <c r="AT15" s="39">
        <f t="shared" si="11"/>
        <v>9</v>
      </c>
      <c r="AU15" s="39">
        <f t="shared" si="11"/>
        <v>6</v>
      </c>
      <c r="AV15" s="39">
        <f t="shared" si="11"/>
        <v>9</v>
      </c>
      <c r="AW15" s="39">
        <f t="shared" si="11"/>
        <v>12</v>
      </c>
      <c r="AX15" s="39">
        <f t="shared" si="11"/>
        <v>6</v>
      </c>
      <c r="AY15" s="39">
        <f t="shared" si="11"/>
        <v>6</v>
      </c>
      <c r="AZ15" s="39">
        <f t="shared" si="11"/>
        <v>9</v>
      </c>
      <c r="BA15" s="40">
        <f t="shared" si="11"/>
        <v>12</v>
      </c>
    </row>
    <row r="16" ht="36.75" customHeight="1">
      <c r="A16" s="49" t="s">
        <v>116</v>
      </c>
      <c r="B16" s="41"/>
      <c r="C16" s="41"/>
      <c r="D16" s="33" t="s">
        <v>60</v>
      </c>
      <c r="E16" s="33">
        <v>3.0</v>
      </c>
      <c r="F16" s="50">
        <f t="shared" ref="F16:BA16" si="12">IF(OR($E16="",F$4=""),"",F$4*$E16)</f>
        <v>9</v>
      </c>
      <c r="G16" s="51">
        <f t="shared" si="12"/>
        <v>9</v>
      </c>
      <c r="H16" s="51">
        <f t="shared" si="12"/>
        <v>9</v>
      </c>
      <c r="I16" s="51">
        <f t="shared" si="12"/>
        <v>9</v>
      </c>
      <c r="J16" s="51">
        <f t="shared" si="12"/>
        <v>9</v>
      </c>
      <c r="K16" s="51">
        <f t="shared" si="12"/>
        <v>9</v>
      </c>
      <c r="L16" s="51">
        <f t="shared" si="12"/>
        <v>12</v>
      </c>
      <c r="M16" s="51">
        <f t="shared" si="12"/>
        <v>12</v>
      </c>
      <c r="N16" s="51">
        <f t="shared" si="12"/>
        <v>12</v>
      </c>
      <c r="O16" s="51">
        <f t="shared" si="12"/>
        <v>12</v>
      </c>
      <c r="P16" s="51">
        <f t="shared" si="12"/>
        <v>12</v>
      </c>
      <c r="Q16" s="51">
        <f t="shared" si="12"/>
        <v>9</v>
      </c>
      <c r="R16" s="52">
        <f t="shared" si="12"/>
        <v>12</v>
      </c>
      <c r="S16" s="50">
        <f t="shared" si="12"/>
        <v>12</v>
      </c>
      <c r="T16" s="51">
        <f t="shared" si="12"/>
        <v>12</v>
      </c>
      <c r="U16" s="51">
        <f t="shared" si="12"/>
        <v>9</v>
      </c>
      <c r="V16" s="51">
        <f t="shared" si="12"/>
        <v>9</v>
      </c>
      <c r="W16" s="51">
        <f t="shared" si="12"/>
        <v>9</v>
      </c>
      <c r="X16" s="51">
        <f t="shared" si="12"/>
        <v>9</v>
      </c>
      <c r="Y16" s="51">
        <f t="shared" si="12"/>
        <v>12</v>
      </c>
      <c r="Z16" s="51">
        <f t="shared" si="12"/>
        <v>12</v>
      </c>
      <c r="AA16" s="52">
        <f t="shared" si="12"/>
        <v>12</v>
      </c>
      <c r="AB16" s="50">
        <f t="shared" si="12"/>
        <v>9</v>
      </c>
      <c r="AC16" s="51">
        <f t="shared" si="12"/>
        <v>12</v>
      </c>
      <c r="AD16" s="51">
        <f t="shared" si="12"/>
        <v>9</v>
      </c>
      <c r="AE16" s="51">
        <f t="shared" si="12"/>
        <v>9</v>
      </c>
      <c r="AF16" s="51">
        <f t="shared" si="12"/>
        <v>12</v>
      </c>
      <c r="AG16" s="51">
        <f t="shared" si="12"/>
        <v>9</v>
      </c>
      <c r="AH16" s="51">
        <f t="shared" si="12"/>
        <v>12</v>
      </c>
      <c r="AI16" s="51">
        <f t="shared" si="12"/>
        <v>9</v>
      </c>
      <c r="AJ16" s="51">
        <f t="shared" si="12"/>
        <v>9</v>
      </c>
      <c r="AK16" s="51">
        <f t="shared" si="12"/>
        <v>12</v>
      </c>
      <c r="AL16" s="51">
        <f t="shared" si="12"/>
        <v>12</v>
      </c>
      <c r="AM16" s="51">
        <f t="shared" si="12"/>
        <v>12</v>
      </c>
      <c r="AN16" s="51">
        <f t="shared" si="12"/>
        <v>9</v>
      </c>
      <c r="AO16" s="51">
        <f t="shared" si="12"/>
        <v>6</v>
      </c>
      <c r="AP16" s="51">
        <f t="shared" si="12"/>
        <v>9</v>
      </c>
      <c r="AQ16" s="51">
        <f t="shared" si="12"/>
        <v>12</v>
      </c>
      <c r="AR16" s="51">
        <f t="shared" si="12"/>
        <v>12</v>
      </c>
      <c r="AS16" s="51">
        <f t="shared" si="12"/>
        <v>9</v>
      </c>
      <c r="AT16" s="51">
        <f t="shared" si="12"/>
        <v>9</v>
      </c>
      <c r="AU16" s="51">
        <f t="shared" si="12"/>
        <v>6</v>
      </c>
      <c r="AV16" s="51">
        <f t="shared" si="12"/>
        <v>9</v>
      </c>
      <c r="AW16" s="51">
        <f t="shared" si="12"/>
        <v>12</v>
      </c>
      <c r="AX16" s="51">
        <f t="shared" si="12"/>
        <v>6</v>
      </c>
      <c r="AY16" s="51">
        <f t="shared" si="12"/>
        <v>6</v>
      </c>
      <c r="AZ16" s="51">
        <f t="shared" si="12"/>
        <v>9</v>
      </c>
      <c r="BA16" s="52">
        <f t="shared" si="12"/>
        <v>12</v>
      </c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2"/>
      <c r="BA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2"/>
      <c r="BA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2"/>
      <c r="BA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2"/>
      <c r="BA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2"/>
      <c r="BA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2"/>
      <c r="BA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2"/>
      <c r="BA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2"/>
      <c r="AW81" s="42"/>
      <c r="AX81" s="42"/>
      <c r="AY81" s="42"/>
      <c r="AZ81" s="42"/>
      <c r="BA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2"/>
      <c r="AW93" s="42"/>
      <c r="AX93" s="42"/>
      <c r="AY93" s="42"/>
      <c r="AZ93" s="42"/>
      <c r="BA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2"/>
      <c r="AW95" s="42"/>
      <c r="AX95" s="42"/>
      <c r="AY95" s="42"/>
      <c r="AZ95" s="42"/>
      <c r="BA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2"/>
      <c r="AW98" s="42"/>
      <c r="AX98" s="42"/>
      <c r="AY98" s="42"/>
      <c r="AZ98" s="42"/>
      <c r="BA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2"/>
      <c r="AW99" s="42"/>
      <c r="AX99" s="42"/>
      <c r="AY99" s="42"/>
      <c r="AZ99" s="42"/>
      <c r="BA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2"/>
      <c r="AW101" s="42"/>
      <c r="AX101" s="42"/>
      <c r="AY101" s="42"/>
      <c r="AZ101" s="42"/>
      <c r="BA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2"/>
      <c r="AW102" s="42"/>
      <c r="AX102" s="42"/>
      <c r="AY102" s="42"/>
      <c r="AZ102" s="42"/>
      <c r="BA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2"/>
      <c r="AW103" s="42"/>
      <c r="AX103" s="42"/>
      <c r="AY103" s="42"/>
      <c r="AZ103" s="42"/>
      <c r="BA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2"/>
      <c r="AW104" s="42"/>
      <c r="AX104" s="42"/>
      <c r="AY104" s="42"/>
      <c r="AZ104" s="42"/>
      <c r="BA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2"/>
      <c r="AW106" s="42"/>
      <c r="AX106" s="42"/>
      <c r="AY106" s="42"/>
      <c r="AZ106" s="42"/>
      <c r="BA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2"/>
      <c r="AW108" s="42"/>
      <c r="AX108" s="42"/>
      <c r="AY108" s="42"/>
      <c r="AZ108" s="42"/>
      <c r="BA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2"/>
      <c r="AW109" s="42"/>
      <c r="AX109" s="42"/>
      <c r="AY109" s="42"/>
      <c r="AZ109" s="42"/>
      <c r="BA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2"/>
      <c r="AW111" s="42"/>
      <c r="AX111" s="42"/>
      <c r="AY111" s="42"/>
      <c r="AZ111" s="42"/>
      <c r="BA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2"/>
      <c r="AW112" s="42"/>
      <c r="AX112" s="42"/>
      <c r="AY112" s="42"/>
      <c r="AZ112" s="42"/>
      <c r="BA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2"/>
      <c r="AW113" s="42"/>
      <c r="AX113" s="42"/>
      <c r="AY113" s="42"/>
      <c r="AZ113" s="42"/>
      <c r="BA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2"/>
      <c r="AW114" s="42"/>
      <c r="AX114" s="42"/>
      <c r="AY114" s="42"/>
      <c r="AZ114" s="42"/>
      <c r="BA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2"/>
      <c r="AW115" s="42"/>
      <c r="AX115" s="42"/>
      <c r="AY115" s="42"/>
      <c r="AZ115" s="42"/>
      <c r="BA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2"/>
      <c r="AW116" s="42"/>
      <c r="AX116" s="42"/>
      <c r="AY116" s="42"/>
      <c r="AZ116" s="42"/>
      <c r="BA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2"/>
      <c r="AW117" s="42"/>
      <c r="AX117" s="42"/>
      <c r="AY117" s="42"/>
      <c r="AZ117" s="42"/>
      <c r="BA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2"/>
      <c r="AW118" s="42"/>
      <c r="AX118" s="42"/>
      <c r="AY118" s="42"/>
      <c r="AZ118" s="42"/>
      <c r="BA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2"/>
      <c r="AW119" s="42"/>
      <c r="AX119" s="42"/>
      <c r="AY119" s="42"/>
      <c r="AZ119" s="42"/>
      <c r="BA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2"/>
      <c r="AW120" s="42"/>
      <c r="AX120" s="42"/>
      <c r="AY120" s="42"/>
      <c r="AZ120" s="42"/>
      <c r="BA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2"/>
      <c r="AW121" s="42"/>
      <c r="AX121" s="42"/>
      <c r="AY121" s="42"/>
      <c r="AZ121" s="42"/>
      <c r="BA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2"/>
      <c r="AW122" s="42"/>
      <c r="AX122" s="42"/>
      <c r="AY122" s="42"/>
      <c r="AZ122" s="42"/>
      <c r="BA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2"/>
      <c r="AW123" s="42"/>
      <c r="AX123" s="42"/>
      <c r="AY123" s="42"/>
      <c r="AZ123" s="42"/>
      <c r="BA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2"/>
      <c r="AW124" s="42"/>
      <c r="AX124" s="42"/>
      <c r="AY124" s="42"/>
      <c r="AZ124" s="42"/>
      <c r="BA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2"/>
      <c r="AW125" s="42"/>
      <c r="AX125" s="42"/>
      <c r="AY125" s="42"/>
      <c r="AZ125" s="42"/>
      <c r="BA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2"/>
      <c r="AW126" s="42"/>
      <c r="AX126" s="42"/>
      <c r="AY126" s="42"/>
      <c r="AZ126" s="42"/>
      <c r="BA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2"/>
      <c r="AW127" s="42"/>
      <c r="AX127" s="42"/>
      <c r="AY127" s="42"/>
      <c r="AZ127" s="42"/>
      <c r="BA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2"/>
      <c r="AW128" s="42"/>
      <c r="AX128" s="42"/>
      <c r="AY128" s="42"/>
      <c r="AZ128" s="42"/>
      <c r="BA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2"/>
      <c r="AW130" s="42"/>
      <c r="AX130" s="42"/>
      <c r="AY130" s="42"/>
      <c r="AZ130" s="42"/>
      <c r="BA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2"/>
      <c r="AW131" s="42"/>
      <c r="AX131" s="42"/>
      <c r="AY131" s="42"/>
      <c r="AZ131" s="42"/>
      <c r="BA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2"/>
      <c r="AW133" s="42"/>
      <c r="AX133" s="42"/>
      <c r="AY133" s="42"/>
      <c r="AZ133" s="42"/>
      <c r="BA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2"/>
      <c r="AW134" s="42"/>
      <c r="AX134" s="42"/>
      <c r="AY134" s="42"/>
      <c r="AZ134" s="42"/>
      <c r="BA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2"/>
      <c r="AW135" s="42"/>
      <c r="AX135" s="42"/>
      <c r="AY135" s="42"/>
      <c r="AZ135" s="42"/>
      <c r="BA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2"/>
      <c r="AW136" s="42"/>
      <c r="AX136" s="42"/>
      <c r="AY136" s="42"/>
      <c r="AZ136" s="42"/>
      <c r="BA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2"/>
      <c r="AW137" s="42"/>
      <c r="AX137" s="42"/>
      <c r="AY137" s="42"/>
      <c r="AZ137" s="42"/>
      <c r="BA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2"/>
      <c r="AW138" s="42"/>
      <c r="AX138" s="42"/>
      <c r="AY138" s="42"/>
      <c r="AZ138" s="42"/>
      <c r="BA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42"/>
      <c r="AT139" s="42"/>
      <c r="AU139" s="42"/>
      <c r="AV139" s="42"/>
      <c r="AW139" s="42"/>
      <c r="AX139" s="42"/>
      <c r="AY139" s="42"/>
      <c r="AZ139" s="42"/>
      <c r="BA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  <c r="AF140" s="42"/>
      <c r="AG140" s="42"/>
      <c r="AH140" s="42"/>
      <c r="AI140" s="42"/>
      <c r="AJ140" s="42"/>
      <c r="AK140" s="42"/>
      <c r="AL140" s="42"/>
      <c r="AM140" s="42"/>
      <c r="AN140" s="42"/>
      <c r="AO140" s="42"/>
      <c r="AP140" s="42"/>
      <c r="AQ140" s="42"/>
      <c r="AR140" s="42"/>
      <c r="AS140" s="42"/>
      <c r="AT140" s="42"/>
      <c r="AU140" s="42"/>
      <c r="AV140" s="42"/>
      <c r="AW140" s="42"/>
      <c r="AX140" s="42"/>
      <c r="AY140" s="42"/>
      <c r="AZ140" s="42"/>
      <c r="BA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  <c r="AD152" s="42"/>
      <c r="AE152" s="42"/>
      <c r="AF152" s="42"/>
      <c r="AG152" s="42"/>
      <c r="AH152" s="42"/>
      <c r="AI152" s="42"/>
      <c r="AJ152" s="42"/>
      <c r="AK152" s="42"/>
      <c r="AL152" s="42"/>
      <c r="AM152" s="42"/>
      <c r="AN152" s="42"/>
      <c r="AO152" s="42"/>
      <c r="AP152" s="42"/>
      <c r="AQ152" s="42"/>
      <c r="AR152" s="42"/>
      <c r="AS152" s="42"/>
      <c r="AT152" s="42"/>
      <c r="AU152" s="42"/>
      <c r="AV152" s="42"/>
      <c r="AW152" s="42"/>
      <c r="AX152" s="42"/>
      <c r="AY152" s="42"/>
      <c r="AZ152" s="42"/>
      <c r="BA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  <c r="AD164" s="42"/>
      <c r="AE164" s="42"/>
      <c r="AF164" s="42"/>
      <c r="AG164" s="42"/>
      <c r="AH164" s="42"/>
      <c r="AI164" s="42"/>
      <c r="AJ164" s="42"/>
      <c r="AK164" s="42"/>
      <c r="AL164" s="42"/>
      <c r="AM164" s="42"/>
      <c r="AN164" s="42"/>
      <c r="AO164" s="42"/>
      <c r="AP164" s="42"/>
      <c r="AQ164" s="42"/>
      <c r="AR164" s="42"/>
      <c r="AS164" s="42"/>
      <c r="AT164" s="42"/>
      <c r="AU164" s="42"/>
      <c r="AV164" s="42"/>
      <c r="AW164" s="42"/>
      <c r="AX164" s="42"/>
      <c r="AY164" s="42"/>
      <c r="AZ164" s="42"/>
      <c r="BA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  <c r="AD314" s="42"/>
      <c r="AE314" s="42"/>
      <c r="AF314" s="42"/>
      <c r="AG314" s="42"/>
      <c r="AH314" s="42"/>
      <c r="AI314" s="42"/>
      <c r="AJ314" s="42"/>
      <c r="AK314" s="42"/>
      <c r="AL314" s="42"/>
      <c r="AM314" s="42"/>
      <c r="AN314" s="42"/>
      <c r="AO314" s="42"/>
      <c r="AP314" s="42"/>
      <c r="AQ314" s="42"/>
      <c r="AR314" s="42"/>
      <c r="AS314" s="42"/>
      <c r="AT314" s="42"/>
      <c r="AU314" s="42"/>
      <c r="AV314" s="42"/>
      <c r="AW314" s="42"/>
      <c r="AX314" s="42"/>
      <c r="AY314" s="42"/>
      <c r="AZ314" s="42"/>
      <c r="BA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  <c r="AD315" s="42"/>
      <c r="AE315" s="42"/>
      <c r="AF315" s="42"/>
      <c r="AG315" s="42"/>
      <c r="AH315" s="42"/>
      <c r="AI315" s="42"/>
      <c r="AJ315" s="42"/>
      <c r="AK315" s="42"/>
      <c r="AL315" s="42"/>
      <c r="AM315" s="42"/>
      <c r="AN315" s="42"/>
      <c r="AO315" s="42"/>
      <c r="AP315" s="42"/>
      <c r="AQ315" s="42"/>
      <c r="AR315" s="42"/>
      <c r="AS315" s="42"/>
      <c r="AT315" s="42"/>
      <c r="AU315" s="42"/>
      <c r="AV315" s="42"/>
      <c r="AW315" s="42"/>
      <c r="AX315" s="42"/>
      <c r="AY315" s="42"/>
      <c r="AZ315" s="42"/>
      <c r="BA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  <c r="AD316" s="42"/>
      <c r="AE316" s="42"/>
      <c r="AF316" s="42"/>
      <c r="AG316" s="42"/>
      <c r="AH316" s="42"/>
      <c r="AI316" s="42"/>
      <c r="AJ316" s="42"/>
      <c r="AK316" s="42"/>
      <c r="AL316" s="42"/>
      <c r="AM316" s="42"/>
      <c r="AN316" s="42"/>
      <c r="AO316" s="42"/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42"/>
      <c r="BA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  <c r="AD317" s="42"/>
      <c r="AE317" s="42"/>
      <c r="AF317" s="42"/>
      <c r="AG317" s="42"/>
      <c r="AH317" s="42"/>
      <c r="AI317" s="42"/>
      <c r="AJ317" s="42"/>
      <c r="AK317" s="42"/>
      <c r="AL317" s="42"/>
      <c r="AM317" s="42"/>
      <c r="AN317" s="42"/>
      <c r="AO317" s="42"/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42"/>
      <c r="BA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  <c r="AD318" s="42"/>
      <c r="AE318" s="42"/>
      <c r="AF318" s="42"/>
      <c r="AG318" s="42"/>
      <c r="AH318" s="42"/>
      <c r="AI318" s="42"/>
      <c r="AJ318" s="42"/>
      <c r="AK318" s="42"/>
      <c r="AL318" s="42"/>
      <c r="AM318" s="42"/>
      <c r="AN318" s="42"/>
      <c r="AO318" s="42"/>
      <c r="AP318" s="42"/>
      <c r="AQ318" s="42"/>
      <c r="AR318" s="42"/>
      <c r="AS318" s="42"/>
      <c r="AT318" s="42"/>
      <c r="AU318" s="42"/>
      <c r="AV318" s="42"/>
      <c r="AW318" s="42"/>
      <c r="AX318" s="42"/>
      <c r="AY318" s="42"/>
      <c r="AZ318" s="42"/>
      <c r="BA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  <c r="AD319" s="42"/>
      <c r="AE319" s="42"/>
      <c r="AF319" s="42"/>
      <c r="AG319" s="42"/>
      <c r="AH319" s="42"/>
      <c r="AI319" s="42"/>
      <c r="AJ319" s="42"/>
      <c r="AK319" s="42"/>
      <c r="AL319" s="42"/>
      <c r="AM319" s="42"/>
      <c r="AN319" s="42"/>
      <c r="AO319" s="42"/>
      <c r="AP319" s="42"/>
      <c r="AQ319" s="42"/>
      <c r="AR319" s="42"/>
      <c r="AS319" s="42"/>
      <c r="AT319" s="42"/>
      <c r="AU319" s="42"/>
      <c r="AV319" s="42"/>
      <c r="AW319" s="42"/>
      <c r="AX319" s="42"/>
      <c r="AY319" s="42"/>
      <c r="AZ319" s="42"/>
      <c r="BA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  <c r="AD468" s="42"/>
      <c r="AE468" s="42"/>
      <c r="AF468" s="42"/>
      <c r="AG468" s="42"/>
      <c r="AH468" s="42"/>
      <c r="AI468" s="42"/>
      <c r="AJ468" s="42"/>
      <c r="AK468" s="42"/>
      <c r="AL468" s="42"/>
      <c r="AM468" s="42"/>
      <c r="AN468" s="42"/>
      <c r="AO468" s="42"/>
      <c r="AP468" s="42"/>
      <c r="AQ468" s="42"/>
      <c r="AR468" s="42"/>
      <c r="AS468" s="42"/>
      <c r="AT468" s="42"/>
      <c r="AU468" s="42"/>
      <c r="AV468" s="42"/>
      <c r="AW468" s="42"/>
      <c r="AX468" s="42"/>
      <c r="AY468" s="42"/>
      <c r="AZ468" s="42"/>
      <c r="BA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  <c r="AD469" s="42"/>
      <c r="AE469" s="42"/>
      <c r="AF469" s="42"/>
      <c r="AG469" s="42"/>
      <c r="AH469" s="42"/>
      <c r="AI469" s="42"/>
      <c r="AJ469" s="42"/>
      <c r="AK469" s="42"/>
      <c r="AL469" s="42"/>
      <c r="AM469" s="42"/>
      <c r="AN469" s="42"/>
      <c r="AO469" s="42"/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42"/>
      <c r="BA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  <c r="AD470" s="42"/>
      <c r="AE470" s="42"/>
      <c r="AF470" s="42"/>
      <c r="AG470" s="42"/>
      <c r="AH470" s="42"/>
      <c r="AI470" s="42"/>
      <c r="AJ470" s="42"/>
      <c r="AK470" s="42"/>
      <c r="AL470" s="42"/>
      <c r="AM470" s="42"/>
      <c r="AN470" s="42"/>
      <c r="AO470" s="42"/>
      <c r="AP470" s="42"/>
      <c r="AQ470" s="42"/>
      <c r="AR470" s="42"/>
      <c r="AS470" s="42"/>
      <c r="AT470" s="42"/>
      <c r="AU470" s="42"/>
      <c r="AV470" s="42"/>
      <c r="AW470" s="42"/>
      <c r="AX470" s="42"/>
      <c r="AY470" s="42"/>
      <c r="AZ470" s="42"/>
      <c r="BA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  <c r="AD471" s="42"/>
      <c r="AE471" s="42"/>
      <c r="AF471" s="42"/>
      <c r="AG471" s="42"/>
      <c r="AH471" s="42"/>
      <c r="AI471" s="42"/>
      <c r="AJ471" s="42"/>
      <c r="AK471" s="42"/>
      <c r="AL471" s="42"/>
      <c r="AM471" s="42"/>
      <c r="AN471" s="42"/>
      <c r="AO471" s="42"/>
      <c r="AP471" s="42"/>
      <c r="AQ471" s="42"/>
      <c r="AR471" s="42"/>
      <c r="AS471" s="42"/>
      <c r="AT471" s="42"/>
      <c r="AU471" s="42"/>
      <c r="AV471" s="42"/>
      <c r="AW471" s="42"/>
      <c r="AX471" s="42"/>
      <c r="AY471" s="42"/>
      <c r="AZ471" s="42"/>
      <c r="BA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  <c r="AD472" s="42"/>
      <c r="AE472" s="42"/>
      <c r="AF472" s="42"/>
      <c r="AG472" s="42"/>
      <c r="AH472" s="42"/>
      <c r="AI472" s="42"/>
      <c r="AJ472" s="42"/>
      <c r="AK472" s="42"/>
      <c r="AL472" s="42"/>
      <c r="AM472" s="42"/>
      <c r="AN472" s="42"/>
      <c r="AO472" s="42"/>
      <c r="AP472" s="42"/>
      <c r="AQ472" s="42"/>
      <c r="AR472" s="42"/>
      <c r="AS472" s="42"/>
      <c r="AT472" s="42"/>
      <c r="AU472" s="42"/>
      <c r="AV472" s="42"/>
      <c r="AW472" s="42"/>
      <c r="AX472" s="42"/>
      <c r="AY472" s="42"/>
      <c r="AZ472" s="42"/>
      <c r="BA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  <c r="AD473" s="42"/>
      <c r="AE473" s="42"/>
      <c r="AF473" s="42"/>
      <c r="AG473" s="42"/>
      <c r="AH473" s="42"/>
      <c r="AI473" s="42"/>
      <c r="AJ473" s="42"/>
      <c r="AK473" s="42"/>
      <c r="AL473" s="42"/>
      <c r="AM473" s="42"/>
      <c r="AN473" s="42"/>
      <c r="AO473" s="42"/>
      <c r="AP473" s="42"/>
      <c r="AQ473" s="42"/>
      <c r="AR473" s="42"/>
      <c r="AS473" s="42"/>
      <c r="AT473" s="42"/>
      <c r="AU473" s="42"/>
      <c r="AV473" s="42"/>
      <c r="AW473" s="42"/>
      <c r="AX473" s="42"/>
      <c r="AY473" s="42"/>
      <c r="AZ473" s="42"/>
      <c r="BA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  <c r="AD622" s="42"/>
      <c r="AE622" s="42"/>
      <c r="AF622" s="42"/>
      <c r="AG622" s="42"/>
      <c r="AH622" s="42"/>
      <c r="AI622" s="42"/>
      <c r="AJ622" s="42"/>
      <c r="AK622" s="42"/>
      <c r="AL622" s="42"/>
      <c r="AM622" s="42"/>
      <c r="AN622" s="42"/>
      <c r="AO622" s="42"/>
      <c r="AP622" s="42"/>
      <c r="AQ622" s="42"/>
      <c r="AR622" s="42"/>
      <c r="AS622" s="42"/>
      <c r="AT622" s="42"/>
      <c r="AU622" s="42"/>
      <c r="AV622" s="42"/>
      <c r="AW622" s="42"/>
      <c r="AX622" s="42"/>
      <c r="AY622" s="42"/>
      <c r="AZ622" s="42"/>
      <c r="BA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  <c r="AD623" s="42"/>
      <c r="AE623" s="42"/>
      <c r="AF623" s="42"/>
      <c r="AG623" s="42"/>
      <c r="AH623" s="42"/>
      <c r="AI623" s="42"/>
      <c r="AJ623" s="42"/>
      <c r="AK623" s="42"/>
      <c r="AL623" s="42"/>
      <c r="AM623" s="42"/>
      <c r="AN623" s="42"/>
      <c r="AO623" s="42"/>
      <c r="AP623" s="42"/>
      <c r="AQ623" s="42"/>
      <c r="AR623" s="42"/>
      <c r="AS623" s="42"/>
      <c r="AT623" s="42"/>
      <c r="AU623" s="42"/>
      <c r="AV623" s="42"/>
      <c r="AW623" s="42"/>
      <c r="AX623" s="42"/>
      <c r="AY623" s="42"/>
      <c r="AZ623" s="42"/>
      <c r="BA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  <c r="AD624" s="42"/>
      <c r="AE624" s="42"/>
      <c r="AF624" s="42"/>
      <c r="AG624" s="42"/>
      <c r="AH624" s="42"/>
      <c r="AI624" s="42"/>
      <c r="AJ624" s="42"/>
      <c r="AK624" s="42"/>
      <c r="AL624" s="42"/>
      <c r="AM624" s="42"/>
      <c r="AN624" s="42"/>
      <c r="AO624" s="42"/>
      <c r="AP624" s="42"/>
      <c r="AQ624" s="42"/>
      <c r="AR624" s="42"/>
      <c r="AS624" s="42"/>
      <c r="AT624" s="42"/>
      <c r="AU624" s="42"/>
      <c r="AV624" s="42"/>
      <c r="AW624" s="42"/>
      <c r="AX624" s="42"/>
      <c r="AY624" s="42"/>
      <c r="AZ624" s="42"/>
      <c r="BA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  <c r="AD625" s="42"/>
      <c r="AE625" s="42"/>
      <c r="AF625" s="42"/>
      <c r="AG625" s="42"/>
      <c r="AH625" s="42"/>
      <c r="AI625" s="42"/>
      <c r="AJ625" s="42"/>
      <c r="AK625" s="42"/>
      <c r="AL625" s="42"/>
      <c r="AM625" s="42"/>
      <c r="AN625" s="42"/>
      <c r="AO625" s="42"/>
      <c r="AP625" s="42"/>
      <c r="AQ625" s="42"/>
      <c r="AR625" s="42"/>
      <c r="AS625" s="42"/>
      <c r="AT625" s="42"/>
      <c r="AU625" s="42"/>
      <c r="AV625" s="42"/>
      <c r="AW625" s="42"/>
      <c r="AX625" s="42"/>
      <c r="AY625" s="42"/>
      <c r="AZ625" s="42"/>
      <c r="BA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  <c r="AD626" s="42"/>
      <c r="AE626" s="42"/>
      <c r="AF626" s="42"/>
      <c r="AG626" s="42"/>
      <c r="AH626" s="42"/>
      <c r="AI626" s="42"/>
      <c r="AJ626" s="42"/>
      <c r="AK626" s="42"/>
      <c r="AL626" s="42"/>
      <c r="AM626" s="42"/>
      <c r="AN626" s="42"/>
      <c r="AO626" s="42"/>
      <c r="AP626" s="42"/>
      <c r="AQ626" s="42"/>
      <c r="AR626" s="42"/>
      <c r="AS626" s="42"/>
      <c r="AT626" s="42"/>
      <c r="AU626" s="42"/>
      <c r="AV626" s="42"/>
      <c r="AW626" s="42"/>
      <c r="AX626" s="42"/>
      <c r="AY626" s="42"/>
      <c r="AZ626" s="42"/>
      <c r="BA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  <c r="AD627" s="42"/>
      <c r="AE627" s="42"/>
      <c r="AF627" s="42"/>
      <c r="AG627" s="42"/>
      <c r="AH627" s="42"/>
      <c r="AI627" s="42"/>
      <c r="AJ627" s="42"/>
      <c r="AK627" s="42"/>
      <c r="AL627" s="42"/>
      <c r="AM627" s="42"/>
      <c r="AN627" s="42"/>
      <c r="AO627" s="42"/>
      <c r="AP627" s="42"/>
      <c r="AQ627" s="42"/>
      <c r="AR627" s="42"/>
      <c r="AS627" s="42"/>
      <c r="AT627" s="42"/>
      <c r="AU627" s="42"/>
      <c r="AV627" s="42"/>
      <c r="AW627" s="42"/>
      <c r="AX627" s="42"/>
      <c r="AY627" s="42"/>
      <c r="AZ627" s="42"/>
      <c r="BA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  <c r="AD628" s="42"/>
      <c r="AE628" s="42"/>
      <c r="AF628" s="42"/>
      <c r="AG628" s="42"/>
      <c r="AH628" s="42"/>
      <c r="AI628" s="42"/>
      <c r="AJ628" s="42"/>
      <c r="AK628" s="42"/>
      <c r="AL628" s="42"/>
      <c r="AM628" s="42"/>
      <c r="AN628" s="42"/>
      <c r="AO628" s="42"/>
      <c r="AP628" s="42"/>
      <c r="AQ628" s="42"/>
      <c r="AR628" s="42"/>
      <c r="AS628" s="42"/>
      <c r="AT628" s="42"/>
      <c r="AU628" s="42"/>
      <c r="AV628" s="42"/>
      <c r="AW628" s="42"/>
      <c r="AX628" s="42"/>
      <c r="AY628" s="42"/>
      <c r="AZ628" s="42"/>
      <c r="BA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  <c r="AD629" s="42"/>
      <c r="AE629" s="42"/>
      <c r="AF629" s="42"/>
      <c r="AG629" s="42"/>
      <c r="AH629" s="42"/>
      <c r="AI629" s="42"/>
      <c r="AJ629" s="42"/>
      <c r="AK629" s="42"/>
      <c r="AL629" s="42"/>
      <c r="AM629" s="42"/>
      <c r="AN629" s="42"/>
      <c r="AO629" s="42"/>
      <c r="AP629" s="42"/>
      <c r="AQ629" s="42"/>
      <c r="AR629" s="42"/>
      <c r="AS629" s="42"/>
      <c r="AT629" s="42"/>
      <c r="AU629" s="42"/>
      <c r="AV629" s="42"/>
      <c r="AW629" s="42"/>
      <c r="AX629" s="42"/>
      <c r="AY629" s="42"/>
      <c r="AZ629" s="42"/>
      <c r="BA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  <c r="AD630" s="42"/>
      <c r="AE630" s="42"/>
      <c r="AF630" s="42"/>
      <c r="AG630" s="42"/>
      <c r="AH630" s="42"/>
      <c r="AI630" s="42"/>
      <c r="AJ630" s="42"/>
      <c r="AK630" s="42"/>
      <c r="AL630" s="42"/>
      <c r="AM630" s="42"/>
      <c r="AN630" s="42"/>
      <c r="AO630" s="42"/>
      <c r="AP630" s="42"/>
      <c r="AQ630" s="42"/>
      <c r="AR630" s="42"/>
      <c r="AS630" s="42"/>
      <c r="AT630" s="42"/>
      <c r="AU630" s="42"/>
      <c r="AV630" s="42"/>
      <c r="AW630" s="42"/>
      <c r="AX630" s="42"/>
      <c r="AY630" s="42"/>
      <c r="AZ630" s="42"/>
      <c r="BA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  <c r="AD631" s="42"/>
      <c r="AE631" s="42"/>
      <c r="AF631" s="42"/>
      <c r="AG631" s="42"/>
      <c r="AH631" s="42"/>
      <c r="AI631" s="42"/>
      <c r="AJ631" s="42"/>
      <c r="AK631" s="42"/>
      <c r="AL631" s="42"/>
      <c r="AM631" s="42"/>
      <c r="AN631" s="42"/>
      <c r="AO631" s="42"/>
      <c r="AP631" s="42"/>
      <c r="AQ631" s="42"/>
      <c r="AR631" s="42"/>
      <c r="AS631" s="42"/>
      <c r="AT631" s="42"/>
      <c r="AU631" s="42"/>
      <c r="AV631" s="42"/>
      <c r="AW631" s="42"/>
      <c r="AX631" s="42"/>
      <c r="AY631" s="42"/>
      <c r="AZ631" s="42"/>
      <c r="BA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  <c r="AD632" s="42"/>
      <c r="AE632" s="42"/>
      <c r="AF632" s="42"/>
      <c r="AG632" s="42"/>
      <c r="AH632" s="42"/>
      <c r="AI632" s="42"/>
      <c r="AJ632" s="42"/>
      <c r="AK632" s="42"/>
      <c r="AL632" s="42"/>
      <c r="AM632" s="42"/>
      <c r="AN632" s="42"/>
      <c r="AO632" s="42"/>
      <c r="AP632" s="42"/>
      <c r="AQ632" s="42"/>
      <c r="AR632" s="42"/>
      <c r="AS632" s="42"/>
      <c r="AT632" s="42"/>
      <c r="AU632" s="42"/>
      <c r="AV632" s="42"/>
      <c r="AW632" s="42"/>
      <c r="AX632" s="42"/>
      <c r="AY632" s="42"/>
      <c r="AZ632" s="42"/>
      <c r="BA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  <c r="AD633" s="42"/>
      <c r="AE633" s="42"/>
      <c r="AF633" s="42"/>
      <c r="AG633" s="42"/>
      <c r="AH633" s="42"/>
      <c r="AI633" s="42"/>
      <c r="AJ633" s="42"/>
      <c r="AK633" s="42"/>
      <c r="AL633" s="42"/>
      <c r="AM633" s="42"/>
      <c r="AN633" s="42"/>
      <c r="AO633" s="42"/>
      <c r="AP633" s="42"/>
      <c r="AQ633" s="42"/>
      <c r="AR633" s="42"/>
      <c r="AS633" s="42"/>
      <c r="AT633" s="42"/>
      <c r="AU633" s="42"/>
      <c r="AV633" s="42"/>
      <c r="AW633" s="42"/>
      <c r="AX633" s="42"/>
      <c r="AY633" s="42"/>
      <c r="AZ633" s="42"/>
      <c r="BA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  <c r="AD634" s="42"/>
      <c r="AE634" s="42"/>
      <c r="AF634" s="42"/>
      <c r="AG634" s="42"/>
      <c r="AH634" s="42"/>
      <c r="AI634" s="42"/>
      <c r="AJ634" s="42"/>
      <c r="AK634" s="42"/>
      <c r="AL634" s="42"/>
      <c r="AM634" s="42"/>
      <c r="AN634" s="42"/>
      <c r="AO634" s="42"/>
      <c r="AP634" s="42"/>
      <c r="AQ634" s="42"/>
      <c r="AR634" s="42"/>
      <c r="AS634" s="42"/>
      <c r="AT634" s="42"/>
      <c r="AU634" s="42"/>
      <c r="AV634" s="42"/>
      <c r="AW634" s="42"/>
      <c r="AX634" s="42"/>
      <c r="AY634" s="42"/>
      <c r="AZ634" s="42"/>
      <c r="BA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  <c r="AD635" s="42"/>
      <c r="AE635" s="42"/>
      <c r="AF635" s="42"/>
      <c r="AG635" s="42"/>
      <c r="AH635" s="42"/>
      <c r="AI635" s="42"/>
      <c r="AJ635" s="42"/>
      <c r="AK635" s="42"/>
      <c r="AL635" s="42"/>
      <c r="AM635" s="42"/>
      <c r="AN635" s="42"/>
      <c r="AO635" s="42"/>
      <c r="AP635" s="42"/>
      <c r="AQ635" s="42"/>
      <c r="AR635" s="42"/>
      <c r="AS635" s="42"/>
      <c r="AT635" s="42"/>
      <c r="AU635" s="42"/>
      <c r="AV635" s="42"/>
      <c r="AW635" s="42"/>
      <c r="AX635" s="42"/>
      <c r="AY635" s="42"/>
      <c r="AZ635" s="42"/>
      <c r="BA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  <c r="AD636" s="42"/>
      <c r="AE636" s="42"/>
      <c r="AF636" s="42"/>
      <c r="AG636" s="42"/>
      <c r="AH636" s="42"/>
      <c r="AI636" s="42"/>
      <c r="AJ636" s="42"/>
      <c r="AK636" s="42"/>
      <c r="AL636" s="42"/>
      <c r="AM636" s="42"/>
      <c r="AN636" s="42"/>
      <c r="AO636" s="42"/>
      <c r="AP636" s="42"/>
      <c r="AQ636" s="42"/>
      <c r="AR636" s="42"/>
      <c r="AS636" s="42"/>
      <c r="AT636" s="42"/>
      <c r="AU636" s="42"/>
      <c r="AV636" s="42"/>
      <c r="AW636" s="42"/>
      <c r="AX636" s="42"/>
      <c r="AY636" s="42"/>
      <c r="AZ636" s="42"/>
      <c r="BA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  <c r="AD637" s="42"/>
      <c r="AE637" s="42"/>
      <c r="AF637" s="42"/>
      <c r="AG637" s="42"/>
      <c r="AH637" s="42"/>
      <c r="AI637" s="42"/>
      <c r="AJ637" s="42"/>
      <c r="AK637" s="42"/>
      <c r="AL637" s="42"/>
      <c r="AM637" s="42"/>
      <c r="AN637" s="42"/>
      <c r="AO637" s="42"/>
      <c r="AP637" s="42"/>
      <c r="AQ637" s="42"/>
      <c r="AR637" s="42"/>
      <c r="AS637" s="42"/>
      <c r="AT637" s="42"/>
      <c r="AU637" s="42"/>
      <c r="AV637" s="42"/>
      <c r="AW637" s="42"/>
      <c r="AX637" s="42"/>
      <c r="AY637" s="42"/>
      <c r="AZ637" s="42"/>
      <c r="BA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  <c r="AD638" s="42"/>
      <c r="AE638" s="42"/>
      <c r="AF638" s="42"/>
      <c r="AG638" s="42"/>
      <c r="AH638" s="42"/>
      <c r="AI638" s="42"/>
      <c r="AJ638" s="42"/>
      <c r="AK638" s="42"/>
      <c r="AL638" s="42"/>
      <c r="AM638" s="42"/>
      <c r="AN638" s="42"/>
      <c r="AO638" s="42"/>
      <c r="AP638" s="42"/>
      <c r="AQ638" s="42"/>
      <c r="AR638" s="42"/>
      <c r="AS638" s="42"/>
      <c r="AT638" s="42"/>
      <c r="AU638" s="42"/>
      <c r="AV638" s="42"/>
      <c r="AW638" s="42"/>
      <c r="AX638" s="42"/>
      <c r="AY638" s="42"/>
      <c r="AZ638" s="42"/>
      <c r="BA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  <c r="AD639" s="42"/>
      <c r="AE639" s="42"/>
      <c r="AF639" s="42"/>
      <c r="AG639" s="42"/>
      <c r="AH639" s="42"/>
      <c r="AI639" s="42"/>
      <c r="AJ639" s="42"/>
      <c r="AK639" s="42"/>
      <c r="AL639" s="42"/>
      <c r="AM639" s="42"/>
      <c r="AN639" s="42"/>
      <c r="AO639" s="42"/>
      <c r="AP639" s="42"/>
      <c r="AQ639" s="42"/>
      <c r="AR639" s="42"/>
      <c r="AS639" s="42"/>
      <c r="AT639" s="42"/>
      <c r="AU639" s="42"/>
      <c r="AV639" s="42"/>
      <c r="AW639" s="42"/>
      <c r="AX639" s="42"/>
      <c r="AY639" s="42"/>
      <c r="AZ639" s="42"/>
      <c r="BA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  <c r="AD640" s="42"/>
      <c r="AE640" s="42"/>
      <c r="AF640" s="42"/>
      <c r="AG640" s="42"/>
      <c r="AH640" s="42"/>
      <c r="AI640" s="42"/>
      <c r="AJ640" s="42"/>
      <c r="AK640" s="42"/>
      <c r="AL640" s="42"/>
      <c r="AM640" s="42"/>
      <c r="AN640" s="42"/>
      <c r="AO640" s="42"/>
      <c r="AP640" s="42"/>
      <c r="AQ640" s="42"/>
      <c r="AR640" s="42"/>
      <c r="AS640" s="42"/>
      <c r="AT640" s="42"/>
      <c r="AU640" s="42"/>
      <c r="AV640" s="42"/>
      <c r="AW640" s="42"/>
      <c r="AX640" s="42"/>
      <c r="AY640" s="42"/>
      <c r="AZ640" s="42"/>
      <c r="BA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  <c r="AD641" s="42"/>
      <c r="AE641" s="42"/>
      <c r="AF641" s="42"/>
      <c r="AG641" s="42"/>
      <c r="AH641" s="42"/>
      <c r="AI641" s="42"/>
      <c r="AJ641" s="42"/>
      <c r="AK641" s="42"/>
      <c r="AL641" s="42"/>
      <c r="AM641" s="42"/>
      <c r="AN641" s="42"/>
      <c r="AO641" s="42"/>
      <c r="AP641" s="42"/>
      <c r="AQ641" s="42"/>
      <c r="AR641" s="42"/>
      <c r="AS641" s="42"/>
      <c r="AT641" s="42"/>
      <c r="AU641" s="42"/>
      <c r="AV641" s="42"/>
      <c r="AW641" s="42"/>
      <c r="AX641" s="42"/>
      <c r="AY641" s="42"/>
      <c r="AZ641" s="42"/>
      <c r="BA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  <c r="AD642" s="42"/>
      <c r="AE642" s="42"/>
      <c r="AF642" s="42"/>
      <c r="AG642" s="42"/>
      <c r="AH642" s="42"/>
      <c r="AI642" s="42"/>
      <c r="AJ642" s="42"/>
      <c r="AK642" s="42"/>
      <c r="AL642" s="42"/>
      <c r="AM642" s="42"/>
      <c r="AN642" s="42"/>
      <c r="AO642" s="42"/>
      <c r="AP642" s="42"/>
      <c r="AQ642" s="42"/>
      <c r="AR642" s="42"/>
      <c r="AS642" s="42"/>
      <c r="AT642" s="42"/>
      <c r="AU642" s="42"/>
      <c r="AV642" s="42"/>
      <c r="AW642" s="42"/>
      <c r="AX642" s="42"/>
      <c r="AY642" s="42"/>
      <c r="AZ642" s="42"/>
      <c r="BA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  <c r="AD643" s="42"/>
      <c r="AE643" s="42"/>
      <c r="AF643" s="42"/>
      <c r="AG643" s="42"/>
      <c r="AH643" s="42"/>
      <c r="AI643" s="42"/>
      <c r="AJ643" s="42"/>
      <c r="AK643" s="42"/>
      <c r="AL643" s="42"/>
      <c r="AM643" s="42"/>
      <c r="AN643" s="42"/>
      <c r="AO643" s="42"/>
      <c r="AP643" s="42"/>
      <c r="AQ643" s="42"/>
      <c r="AR643" s="42"/>
      <c r="AS643" s="42"/>
      <c r="AT643" s="42"/>
      <c r="AU643" s="42"/>
      <c r="AV643" s="42"/>
      <c r="AW643" s="42"/>
      <c r="AX643" s="42"/>
      <c r="AY643" s="42"/>
      <c r="AZ643" s="42"/>
      <c r="BA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  <c r="AD644" s="42"/>
      <c r="AE644" s="42"/>
      <c r="AF644" s="42"/>
      <c r="AG644" s="42"/>
      <c r="AH644" s="42"/>
      <c r="AI644" s="42"/>
      <c r="AJ644" s="42"/>
      <c r="AK644" s="42"/>
      <c r="AL644" s="42"/>
      <c r="AM644" s="42"/>
      <c r="AN644" s="42"/>
      <c r="AO644" s="42"/>
      <c r="AP644" s="42"/>
      <c r="AQ644" s="42"/>
      <c r="AR644" s="42"/>
      <c r="AS644" s="42"/>
      <c r="AT644" s="42"/>
      <c r="AU644" s="42"/>
      <c r="AV644" s="42"/>
      <c r="AW644" s="42"/>
      <c r="AX644" s="42"/>
      <c r="AY644" s="42"/>
      <c r="AZ644" s="42"/>
      <c r="BA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  <c r="AD645" s="42"/>
      <c r="AE645" s="42"/>
      <c r="AF645" s="42"/>
      <c r="AG645" s="42"/>
      <c r="AH645" s="42"/>
      <c r="AI645" s="42"/>
      <c r="AJ645" s="42"/>
      <c r="AK645" s="42"/>
      <c r="AL645" s="42"/>
      <c r="AM645" s="42"/>
      <c r="AN645" s="42"/>
      <c r="AO645" s="42"/>
      <c r="AP645" s="42"/>
      <c r="AQ645" s="42"/>
      <c r="AR645" s="42"/>
      <c r="AS645" s="42"/>
      <c r="AT645" s="42"/>
      <c r="AU645" s="42"/>
      <c r="AV645" s="42"/>
      <c r="AW645" s="42"/>
      <c r="AX645" s="42"/>
      <c r="AY645" s="42"/>
      <c r="AZ645" s="42"/>
      <c r="BA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  <c r="AD646" s="42"/>
      <c r="AE646" s="42"/>
      <c r="AF646" s="42"/>
      <c r="AG646" s="42"/>
      <c r="AH646" s="42"/>
      <c r="AI646" s="42"/>
      <c r="AJ646" s="42"/>
      <c r="AK646" s="42"/>
      <c r="AL646" s="42"/>
      <c r="AM646" s="42"/>
      <c r="AN646" s="42"/>
      <c r="AO646" s="42"/>
      <c r="AP646" s="42"/>
      <c r="AQ646" s="42"/>
      <c r="AR646" s="42"/>
      <c r="AS646" s="42"/>
      <c r="AT646" s="42"/>
      <c r="AU646" s="42"/>
      <c r="AV646" s="42"/>
      <c r="AW646" s="42"/>
      <c r="AX646" s="42"/>
      <c r="AY646" s="42"/>
      <c r="AZ646" s="42"/>
      <c r="BA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  <c r="AD647" s="42"/>
      <c r="AE647" s="42"/>
      <c r="AF647" s="42"/>
      <c r="AG647" s="42"/>
      <c r="AH647" s="42"/>
      <c r="AI647" s="42"/>
      <c r="AJ647" s="42"/>
      <c r="AK647" s="42"/>
      <c r="AL647" s="42"/>
      <c r="AM647" s="42"/>
      <c r="AN647" s="42"/>
      <c r="AO647" s="42"/>
      <c r="AP647" s="42"/>
      <c r="AQ647" s="42"/>
      <c r="AR647" s="42"/>
      <c r="AS647" s="42"/>
      <c r="AT647" s="42"/>
      <c r="AU647" s="42"/>
      <c r="AV647" s="42"/>
      <c r="AW647" s="42"/>
      <c r="AX647" s="42"/>
      <c r="AY647" s="42"/>
      <c r="AZ647" s="42"/>
      <c r="BA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  <c r="AD648" s="42"/>
      <c r="AE648" s="42"/>
      <c r="AF648" s="42"/>
      <c r="AG648" s="42"/>
      <c r="AH648" s="42"/>
      <c r="AI648" s="42"/>
      <c r="AJ648" s="42"/>
      <c r="AK648" s="42"/>
      <c r="AL648" s="42"/>
      <c r="AM648" s="42"/>
      <c r="AN648" s="42"/>
      <c r="AO648" s="42"/>
      <c r="AP648" s="42"/>
      <c r="AQ648" s="42"/>
      <c r="AR648" s="42"/>
      <c r="AS648" s="42"/>
      <c r="AT648" s="42"/>
      <c r="AU648" s="42"/>
      <c r="AV648" s="42"/>
      <c r="AW648" s="42"/>
      <c r="AX648" s="42"/>
      <c r="AY648" s="42"/>
      <c r="AZ648" s="42"/>
      <c r="BA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  <c r="AD649" s="42"/>
      <c r="AE649" s="42"/>
      <c r="AF649" s="42"/>
      <c r="AG649" s="42"/>
      <c r="AH649" s="42"/>
      <c r="AI649" s="42"/>
      <c r="AJ649" s="42"/>
      <c r="AK649" s="42"/>
      <c r="AL649" s="42"/>
      <c r="AM649" s="42"/>
      <c r="AN649" s="42"/>
      <c r="AO649" s="42"/>
      <c r="AP649" s="42"/>
      <c r="AQ649" s="42"/>
      <c r="AR649" s="42"/>
      <c r="AS649" s="42"/>
      <c r="AT649" s="42"/>
      <c r="AU649" s="42"/>
      <c r="AV649" s="42"/>
      <c r="AW649" s="42"/>
      <c r="AX649" s="42"/>
      <c r="AY649" s="42"/>
      <c r="AZ649" s="42"/>
      <c r="BA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  <c r="AD650" s="42"/>
      <c r="AE650" s="42"/>
      <c r="AF650" s="42"/>
      <c r="AG650" s="42"/>
      <c r="AH650" s="42"/>
      <c r="AI650" s="42"/>
      <c r="AJ650" s="42"/>
      <c r="AK650" s="42"/>
      <c r="AL650" s="42"/>
      <c r="AM650" s="42"/>
      <c r="AN650" s="42"/>
      <c r="AO650" s="42"/>
      <c r="AP650" s="42"/>
      <c r="AQ650" s="42"/>
      <c r="AR650" s="42"/>
      <c r="AS650" s="42"/>
      <c r="AT650" s="42"/>
      <c r="AU650" s="42"/>
      <c r="AV650" s="42"/>
      <c r="AW650" s="42"/>
      <c r="AX650" s="42"/>
      <c r="AY650" s="42"/>
      <c r="AZ650" s="42"/>
      <c r="BA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  <c r="AD651" s="42"/>
      <c r="AE651" s="42"/>
      <c r="AF651" s="42"/>
      <c r="AG651" s="42"/>
      <c r="AH651" s="42"/>
      <c r="AI651" s="42"/>
      <c r="AJ651" s="42"/>
      <c r="AK651" s="42"/>
      <c r="AL651" s="42"/>
      <c r="AM651" s="42"/>
      <c r="AN651" s="42"/>
      <c r="AO651" s="42"/>
      <c r="AP651" s="42"/>
      <c r="AQ651" s="42"/>
      <c r="AR651" s="42"/>
      <c r="AS651" s="42"/>
      <c r="AT651" s="42"/>
      <c r="AU651" s="42"/>
      <c r="AV651" s="42"/>
      <c r="AW651" s="42"/>
      <c r="AX651" s="42"/>
      <c r="AY651" s="42"/>
      <c r="AZ651" s="42"/>
      <c r="BA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  <c r="AD652" s="42"/>
      <c r="AE652" s="42"/>
      <c r="AF652" s="42"/>
      <c r="AG652" s="42"/>
      <c r="AH652" s="42"/>
      <c r="AI652" s="42"/>
      <c r="AJ652" s="42"/>
      <c r="AK652" s="42"/>
      <c r="AL652" s="42"/>
      <c r="AM652" s="42"/>
      <c r="AN652" s="42"/>
      <c r="AO652" s="42"/>
      <c r="AP652" s="42"/>
      <c r="AQ652" s="42"/>
      <c r="AR652" s="42"/>
      <c r="AS652" s="42"/>
      <c r="AT652" s="42"/>
      <c r="AU652" s="42"/>
      <c r="AV652" s="42"/>
      <c r="AW652" s="42"/>
      <c r="AX652" s="42"/>
      <c r="AY652" s="42"/>
      <c r="AZ652" s="42"/>
      <c r="BA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  <c r="AD653" s="42"/>
      <c r="AE653" s="42"/>
      <c r="AF653" s="42"/>
      <c r="AG653" s="42"/>
      <c r="AH653" s="42"/>
      <c r="AI653" s="42"/>
      <c r="AJ653" s="42"/>
      <c r="AK653" s="42"/>
      <c r="AL653" s="42"/>
      <c r="AM653" s="42"/>
      <c r="AN653" s="42"/>
      <c r="AO653" s="42"/>
      <c r="AP653" s="42"/>
      <c r="AQ653" s="42"/>
      <c r="AR653" s="42"/>
      <c r="AS653" s="42"/>
      <c r="AT653" s="42"/>
      <c r="AU653" s="42"/>
      <c r="AV653" s="42"/>
      <c r="AW653" s="42"/>
      <c r="AX653" s="42"/>
      <c r="AY653" s="42"/>
      <c r="AZ653" s="42"/>
      <c r="BA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  <c r="AD654" s="42"/>
      <c r="AE654" s="42"/>
      <c r="AF654" s="42"/>
      <c r="AG654" s="42"/>
      <c r="AH654" s="42"/>
      <c r="AI654" s="42"/>
      <c r="AJ654" s="42"/>
      <c r="AK654" s="42"/>
      <c r="AL654" s="42"/>
      <c r="AM654" s="42"/>
      <c r="AN654" s="42"/>
      <c r="AO654" s="42"/>
      <c r="AP654" s="42"/>
      <c r="AQ654" s="42"/>
      <c r="AR654" s="42"/>
      <c r="AS654" s="42"/>
      <c r="AT654" s="42"/>
      <c r="AU654" s="42"/>
      <c r="AV654" s="42"/>
      <c r="AW654" s="42"/>
      <c r="AX654" s="42"/>
      <c r="AY654" s="42"/>
      <c r="AZ654" s="42"/>
      <c r="BA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  <c r="AD655" s="42"/>
      <c r="AE655" s="42"/>
      <c r="AF655" s="42"/>
      <c r="AG655" s="42"/>
      <c r="AH655" s="42"/>
      <c r="AI655" s="42"/>
      <c r="AJ655" s="42"/>
      <c r="AK655" s="42"/>
      <c r="AL655" s="42"/>
      <c r="AM655" s="42"/>
      <c r="AN655" s="42"/>
      <c r="AO655" s="42"/>
      <c r="AP655" s="42"/>
      <c r="AQ655" s="42"/>
      <c r="AR655" s="42"/>
      <c r="AS655" s="42"/>
      <c r="AT655" s="42"/>
      <c r="AU655" s="42"/>
      <c r="AV655" s="42"/>
      <c r="AW655" s="42"/>
      <c r="AX655" s="42"/>
      <c r="AY655" s="42"/>
      <c r="AZ655" s="42"/>
      <c r="BA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  <c r="AD656" s="42"/>
      <c r="AE656" s="42"/>
      <c r="AF656" s="42"/>
      <c r="AG656" s="42"/>
      <c r="AH656" s="42"/>
      <c r="AI656" s="42"/>
      <c r="AJ656" s="42"/>
      <c r="AK656" s="42"/>
      <c r="AL656" s="42"/>
      <c r="AM656" s="42"/>
      <c r="AN656" s="42"/>
      <c r="AO656" s="42"/>
      <c r="AP656" s="42"/>
      <c r="AQ656" s="42"/>
      <c r="AR656" s="42"/>
      <c r="AS656" s="42"/>
      <c r="AT656" s="42"/>
      <c r="AU656" s="42"/>
      <c r="AV656" s="42"/>
      <c r="AW656" s="42"/>
      <c r="AX656" s="42"/>
      <c r="AY656" s="42"/>
      <c r="AZ656" s="42"/>
      <c r="BA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  <c r="AD657" s="42"/>
      <c r="AE657" s="42"/>
      <c r="AF657" s="42"/>
      <c r="AG657" s="42"/>
      <c r="AH657" s="42"/>
      <c r="AI657" s="42"/>
      <c r="AJ657" s="42"/>
      <c r="AK657" s="42"/>
      <c r="AL657" s="42"/>
      <c r="AM657" s="42"/>
      <c r="AN657" s="42"/>
      <c r="AO657" s="42"/>
      <c r="AP657" s="42"/>
      <c r="AQ657" s="42"/>
      <c r="AR657" s="42"/>
      <c r="AS657" s="42"/>
      <c r="AT657" s="42"/>
      <c r="AU657" s="42"/>
      <c r="AV657" s="42"/>
      <c r="AW657" s="42"/>
      <c r="AX657" s="42"/>
      <c r="AY657" s="42"/>
      <c r="AZ657" s="42"/>
      <c r="BA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  <c r="AD658" s="42"/>
      <c r="AE658" s="42"/>
      <c r="AF658" s="42"/>
      <c r="AG658" s="42"/>
      <c r="AH658" s="42"/>
      <c r="AI658" s="42"/>
      <c r="AJ658" s="42"/>
      <c r="AK658" s="42"/>
      <c r="AL658" s="42"/>
      <c r="AM658" s="42"/>
      <c r="AN658" s="42"/>
      <c r="AO658" s="42"/>
      <c r="AP658" s="42"/>
      <c r="AQ658" s="42"/>
      <c r="AR658" s="42"/>
      <c r="AS658" s="42"/>
      <c r="AT658" s="42"/>
      <c r="AU658" s="42"/>
      <c r="AV658" s="42"/>
      <c r="AW658" s="42"/>
      <c r="AX658" s="42"/>
      <c r="AY658" s="42"/>
      <c r="AZ658" s="42"/>
      <c r="BA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  <c r="AD659" s="42"/>
      <c r="AE659" s="42"/>
      <c r="AF659" s="42"/>
      <c r="AG659" s="42"/>
      <c r="AH659" s="42"/>
      <c r="AI659" s="42"/>
      <c r="AJ659" s="42"/>
      <c r="AK659" s="42"/>
      <c r="AL659" s="42"/>
      <c r="AM659" s="42"/>
      <c r="AN659" s="42"/>
      <c r="AO659" s="42"/>
      <c r="AP659" s="42"/>
      <c r="AQ659" s="42"/>
      <c r="AR659" s="42"/>
      <c r="AS659" s="42"/>
      <c r="AT659" s="42"/>
      <c r="AU659" s="42"/>
      <c r="AV659" s="42"/>
      <c r="AW659" s="42"/>
      <c r="AX659" s="42"/>
      <c r="AY659" s="42"/>
      <c r="AZ659" s="42"/>
      <c r="BA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  <c r="AD660" s="42"/>
      <c r="AE660" s="42"/>
      <c r="AF660" s="42"/>
      <c r="AG660" s="42"/>
      <c r="AH660" s="42"/>
      <c r="AI660" s="42"/>
      <c r="AJ660" s="42"/>
      <c r="AK660" s="42"/>
      <c r="AL660" s="42"/>
      <c r="AM660" s="42"/>
      <c r="AN660" s="42"/>
      <c r="AO660" s="42"/>
      <c r="AP660" s="42"/>
      <c r="AQ660" s="42"/>
      <c r="AR660" s="42"/>
      <c r="AS660" s="42"/>
      <c r="AT660" s="42"/>
      <c r="AU660" s="42"/>
      <c r="AV660" s="42"/>
      <c r="AW660" s="42"/>
      <c r="AX660" s="42"/>
      <c r="AY660" s="42"/>
      <c r="AZ660" s="42"/>
      <c r="BA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  <c r="AD661" s="42"/>
      <c r="AE661" s="42"/>
      <c r="AF661" s="42"/>
      <c r="AG661" s="42"/>
      <c r="AH661" s="42"/>
      <c r="AI661" s="42"/>
      <c r="AJ661" s="42"/>
      <c r="AK661" s="42"/>
      <c r="AL661" s="42"/>
      <c r="AM661" s="42"/>
      <c r="AN661" s="42"/>
      <c r="AO661" s="42"/>
      <c r="AP661" s="42"/>
      <c r="AQ661" s="42"/>
      <c r="AR661" s="42"/>
      <c r="AS661" s="42"/>
      <c r="AT661" s="42"/>
      <c r="AU661" s="42"/>
      <c r="AV661" s="42"/>
      <c r="AW661" s="42"/>
      <c r="AX661" s="42"/>
      <c r="AY661" s="42"/>
      <c r="AZ661" s="42"/>
      <c r="BA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  <c r="AD662" s="42"/>
      <c r="AE662" s="42"/>
      <c r="AF662" s="42"/>
      <c r="AG662" s="42"/>
      <c r="AH662" s="42"/>
      <c r="AI662" s="42"/>
      <c r="AJ662" s="42"/>
      <c r="AK662" s="42"/>
      <c r="AL662" s="42"/>
      <c r="AM662" s="42"/>
      <c r="AN662" s="42"/>
      <c r="AO662" s="42"/>
      <c r="AP662" s="42"/>
      <c r="AQ662" s="42"/>
      <c r="AR662" s="42"/>
      <c r="AS662" s="42"/>
      <c r="AT662" s="42"/>
      <c r="AU662" s="42"/>
      <c r="AV662" s="42"/>
      <c r="AW662" s="42"/>
      <c r="AX662" s="42"/>
      <c r="AY662" s="42"/>
      <c r="AZ662" s="42"/>
      <c r="BA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  <c r="AD663" s="42"/>
      <c r="AE663" s="42"/>
      <c r="AF663" s="42"/>
      <c r="AG663" s="42"/>
      <c r="AH663" s="42"/>
      <c r="AI663" s="42"/>
      <c r="AJ663" s="42"/>
      <c r="AK663" s="42"/>
      <c r="AL663" s="42"/>
      <c r="AM663" s="42"/>
      <c r="AN663" s="42"/>
      <c r="AO663" s="42"/>
      <c r="AP663" s="42"/>
      <c r="AQ663" s="42"/>
      <c r="AR663" s="42"/>
      <c r="AS663" s="42"/>
      <c r="AT663" s="42"/>
      <c r="AU663" s="42"/>
      <c r="AV663" s="42"/>
      <c r="AW663" s="42"/>
      <c r="AX663" s="42"/>
      <c r="AY663" s="42"/>
      <c r="AZ663" s="42"/>
      <c r="BA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  <c r="AD664" s="42"/>
      <c r="AE664" s="42"/>
      <c r="AF664" s="42"/>
      <c r="AG664" s="42"/>
      <c r="AH664" s="42"/>
      <c r="AI664" s="42"/>
      <c r="AJ664" s="42"/>
      <c r="AK664" s="42"/>
      <c r="AL664" s="42"/>
      <c r="AM664" s="42"/>
      <c r="AN664" s="42"/>
      <c r="AO664" s="42"/>
      <c r="AP664" s="42"/>
      <c r="AQ664" s="42"/>
      <c r="AR664" s="42"/>
      <c r="AS664" s="42"/>
      <c r="AT664" s="42"/>
      <c r="AU664" s="42"/>
      <c r="AV664" s="42"/>
      <c r="AW664" s="42"/>
      <c r="AX664" s="42"/>
      <c r="AY664" s="42"/>
      <c r="AZ664" s="42"/>
      <c r="BA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  <c r="AD665" s="42"/>
      <c r="AE665" s="42"/>
      <c r="AF665" s="42"/>
      <c r="AG665" s="42"/>
      <c r="AH665" s="42"/>
      <c r="AI665" s="42"/>
      <c r="AJ665" s="42"/>
      <c r="AK665" s="42"/>
      <c r="AL665" s="42"/>
      <c r="AM665" s="42"/>
      <c r="AN665" s="42"/>
      <c r="AO665" s="42"/>
      <c r="AP665" s="42"/>
      <c r="AQ665" s="42"/>
      <c r="AR665" s="42"/>
      <c r="AS665" s="42"/>
      <c r="AT665" s="42"/>
      <c r="AU665" s="42"/>
      <c r="AV665" s="42"/>
      <c r="AW665" s="42"/>
      <c r="AX665" s="42"/>
      <c r="AY665" s="42"/>
      <c r="AZ665" s="42"/>
      <c r="BA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  <c r="AD666" s="42"/>
      <c r="AE666" s="42"/>
      <c r="AF666" s="42"/>
      <c r="AG666" s="42"/>
      <c r="AH666" s="42"/>
      <c r="AI666" s="42"/>
      <c r="AJ666" s="42"/>
      <c r="AK666" s="42"/>
      <c r="AL666" s="42"/>
      <c r="AM666" s="42"/>
      <c r="AN666" s="42"/>
      <c r="AO666" s="42"/>
      <c r="AP666" s="42"/>
      <c r="AQ666" s="42"/>
      <c r="AR666" s="42"/>
      <c r="AS666" s="42"/>
      <c r="AT666" s="42"/>
      <c r="AU666" s="42"/>
      <c r="AV666" s="42"/>
      <c r="AW666" s="42"/>
      <c r="AX666" s="42"/>
      <c r="AY666" s="42"/>
      <c r="AZ666" s="42"/>
      <c r="BA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  <c r="AD667" s="42"/>
      <c r="AE667" s="42"/>
      <c r="AF667" s="42"/>
      <c r="AG667" s="42"/>
      <c r="AH667" s="42"/>
      <c r="AI667" s="42"/>
      <c r="AJ667" s="42"/>
      <c r="AK667" s="42"/>
      <c r="AL667" s="42"/>
      <c r="AM667" s="42"/>
      <c r="AN667" s="42"/>
      <c r="AO667" s="42"/>
      <c r="AP667" s="42"/>
      <c r="AQ667" s="42"/>
      <c r="AR667" s="42"/>
      <c r="AS667" s="42"/>
      <c r="AT667" s="42"/>
      <c r="AU667" s="42"/>
      <c r="AV667" s="42"/>
      <c r="AW667" s="42"/>
      <c r="AX667" s="42"/>
      <c r="AY667" s="42"/>
      <c r="AZ667" s="42"/>
      <c r="BA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  <c r="AD668" s="42"/>
      <c r="AE668" s="42"/>
      <c r="AF668" s="42"/>
      <c r="AG668" s="42"/>
      <c r="AH668" s="42"/>
      <c r="AI668" s="42"/>
      <c r="AJ668" s="42"/>
      <c r="AK668" s="42"/>
      <c r="AL668" s="42"/>
      <c r="AM668" s="42"/>
      <c r="AN668" s="42"/>
      <c r="AO668" s="42"/>
      <c r="AP668" s="42"/>
      <c r="AQ668" s="42"/>
      <c r="AR668" s="42"/>
      <c r="AS668" s="42"/>
      <c r="AT668" s="42"/>
      <c r="AU668" s="42"/>
      <c r="AV668" s="42"/>
      <c r="AW668" s="42"/>
      <c r="AX668" s="42"/>
      <c r="AY668" s="42"/>
      <c r="AZ668" s="42"/>
      <c r="BA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  <c r="AD669" s="42"/>
      <c r="AE669" s="42"/>
      <c r="AF669" s="42"/>
      <c r="AG669" s="42"/>
      <c r="AH669" s="42"/>
      <c r="AI669" s="42"/>
      <c r="AJ669" s="42"/>
      <c r="AK669" s="42"/>
      <c r="AL669" s="42"/>
      <c r="AM669" s="42"/>
      <c r="AN669" s="42"/>
      <c r="AO669" s="42"/>
      <c r="AP669" s="42"/>
      <c r="AQ669" s="42"/>
      <c r="AR669" s="42"/>
      <c r="AS669" s="42"/>
      <c r="AT669" s="42"/>
      <c r="AU669" s="42"/>
      <c r="AV669" s="42"/>
      <c r="AW669" s="42"/>
      <c r="AX669" s="42"/>
      <c r="AY669" s="42"/>
      <c r="AZ669" s="42"/>
      <c r="BA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  <c r="AD670" s="42"/>
      <c r="AE670" s="42"/>
      <c r="AF670" s="42"/>
      <c r="AG670" s="42"/>
      <c r="AH670" s="42"/>
      <c r="AI670" s="42"/>
      <c r="AJ670" s="42"/>
      <c r="AK670" s="42"/>
      <c r="AL670" s="42"/>
      <c r="AM670" s="42"/>
      <c r="AN670" s="42"/>
      <c r="AO670" s="42"/>
      <c r="AP670" s="42"/>
      <c r="AQ670" s="42"/>
      <c r="AR670" s="42"/>
      <c r="AS670" s="42"/>
      <c r="AT670" s="42"/>
      <c r="AU670" s="42"/>
      <c r="AV670" s="42"/>
      <c r="AW670" s="42"/>
      <c r="AX670" s="42"/>
      <c r="AY670" s="42"/>
      <c r="AZ670" s="42"/>
      <c r="BA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  <c r="AD671" s="42"/>
      <c r="AE671" s="42"/>
      <c r="AF671" s="42"/>
      <c r="AG671" s="42"/>
      <c r="AH671" s="42"/>
      <c r="AI671" s="42"/>
      <c r="AJ671" s="42"/>
      <c r="AK671" s="42"/>
      <c r="AL671" s="42"/>
      <c r="AM671" s="42"/>
      <c r="AN671" s="42"/>
      <c r="AO671" s="42"/>
      <c r="AP671" s="42"/>
      <c r="AQ671" s="42"/>
      <c r="AR671" s="42"/>
      <c r="AS671" s="42"/>
      <c r="AT671" s="42"/>
      <c r="AU671" s="42"/>
      <c r="AV671" s="42"/>
      <c r="AW671" s="42"/>
      <c r="AX671" s="42"/>
      <c r="AY671" s="42"/>
      <c r="AZ671" s="42"/>
      <c r="BA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  <c r="AD672" s="42"/>
      <c r="AE672" s="42"/>
      <c r="AF672" s="42"/>
      <c r="AG672" s="42"/>
      <c r="AH672" s="42"/>
      <c r="AI672" s="42"/>
      <c r="AJ672" s="42"/>
      <c r="AK672" s="42"/>
      <c r="AL672" s="42"/>
      <c r="AM672" s="42"/>
      <c r="AN672" s="42"/>
      <c r="AO672" s="42"/>
      <c r="AP672" s="42"/>
      <c r="AQ672" s="42"/>
      <c r="AR672" s="42"/>
      <c r="AS672" s="42"/>
      <c r="AT672" s="42"/>
      <c r="AU672" s="42"/>
      <c r="AV672" s="42"/>
      <c r="AW672" s="42"/>
      <c r="AX672" s="42"/>
      <c r="AY672" s="42"/>
      <c r="AZ672" s="42"/>
      <c r="BA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  <c r="AD673" s="42"/>
      <c r="AE673" s="42"/>
      <c r="AF673" s="42"/>
      <c r="AG673" s="42"/>
      <c r="AH673" s="42"/>
      <c r="AI673" s="42"/>
      <c r="AJ673" s="42"/>
      <c r="AK673" s="42"/>
      <c r="AL673" s="42"/>
      <c r="AM673" s="42"/>
      <c r="AN673" s="42"/>
      <c r="AO673" s="42"/>
      <c r="AP673" s="42"/>
      <c r="AQ673" s="42"/>
      <c r="AR673" s="42"/>
      <c r="AS673" s="42"/>
      <c r="AT673" s="42"/>
      <c r="AU673" s="42"/>
      <c r="AV673" s="42"/>
      <c r="AW673" s="42"/>
      <c r="AX673" s="42"/>
      <c r="AY673" s="42"/>
      <c r="AZ673" s="42"/>
      <c r="BA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  <c r="AD674" s="42"/>
      <c r="AE674" s="42"/>
      <c r="AF674" s="42"/>
      <c r="AG674" s="42"/>
      <c r="AH674" s="42"/>
      <c r="AI674" s="42"/>
      <c r="AJ674" s="42"/>
      <c r="AK674" s="42"/>
      <c r="AL674" s="42"/>
      <c r="AM674" s="42"/>
      <c r="AN674" s="42"/>
      <c r="AO674" s="42"/>
      <c r="AP674" s="42"/>
      <c r="AQ674" s="42"/>
      <c r="AR674" s="42"/>
      <c r="AS674" s="42"/>
      <c r="AT674" s="42"/>
      <c r="AU674" s="42"/>
      <c r="AV674" s="42"/>
      <c r="AW674" s="42"/>
      <c r="AX674" s="42"/>
      <c r="AY674" s="42"/>
      <c r="AZ674" s="42"/>
      <c r="BA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  <c r="AD675" s="42"/>
      <c r="AE675" s="42"/>
      <c r="AF675" s="42"/>
      <c r="AG675" s="42"/>
      <c r="AH675" s="42"/>
      <c r="AI675" s="42"/>
      <c r="AJ675" s="42"/>
      <c r="AK675" s="42"/>
      <c r="AL675" s="42"/>
      <c r="AM675" s="42"/>
      <c r="AN675" s="42"/>
      <c r="AO675" s="42"/>
      <c r="AP675" s="42"/>
      <c r="AQ675" s="42"/>
      <c r="AR675" s="42"/>
      <c r="AS675" s="42"/>
      <c r="AT675" s="42"/>
      <c r="AU675" s="42"/>
      <c r="AV675" s="42"/>
      <c r="AW675" s="42"/>
      <c r="AX675" s="42"/>
      <c r="AY675" s="42"/>
      <c r="AZ675" s="42"/>
      <c r="BA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  <c r="AD676" s="42"/>
      <c r="AE676" s="42"/>
      <c r="AF676" s="42"/>
      <c r="AG676" s="42"/>
      <c r="AH676" s="42"/>
      <c r="AI676" s="42"/>
      <c r="AJ676" s="42"/>
      <c r="AK676" s="42"/>
      <c r="AL676" s="42"/>
      <c r="AM676" s="42"/>
      <c r="AN676" s="42"/>
      <c r="AO676" s="42"/>
      <c r="AP676" s="42"/>
      <c r="AQ676" s="42"/>
      <c r="AR676" s="42"/>
      <c r="AS676" s="42"/>
      <c r="AT676" s="42"/>
      <c r="AU676" s="42"/>
      <c r="AV676" s="42"/>
      <c r="AW676" s="42"/>
      <c r="AX676" s="42"/>
      <c r="AY676" s="42"/>
      <c r="AZ676" s="42"/>
      <c r="BA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  <c r="AD677" s="42"/>
      <c r="AE677" s="42"/>
      <c r="AF677" s="42"/>
      <c r="AG677" s="42"/>
      <c r="AH677" s="42"/>
      <c r="AI677" s="42"/>
      <c r="AJ677" s="42"/>
      <c r="AK677" s="42"/>
      <c r="AL677" s="42"/>
      <c r="AM677" s="42"/>
      <c r="AN677" s="42"/>
      <c r="AO677" s="42"/>
      <c r="AP677" s="42"/>
      <c r="AQ677" s="42"/>
      <c r="AR677" s="42"/>
      <c r="AS677" s="42"/>
      <c r="AT677" s="42"/>
      <c r="AU677" s="42"/>
      <c r="AV677" s="42"/>
      <c r="AW677" s="42"/>
      <c r="AX677" s="42"/>
      <c r="AY677" s="42"/>
      <c r="AZ677" s="42"/>
      <c r="BA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  <c r="AD678" s="42"/>
      <c r="AE678" s="42"/>
      <c r="AF678" s="42"/>
      <c r="AG678" s="42"/>
      <c r="AH678" s="42"/>
      <c r="AI678" s="42"/>
      <c r="AJ678" s="42"/>
      <c r="AK678" s="42"/>
      <c r="AL678" s="42"/>
      <c r="AM678" s="42"/>
      <c r="AN678" s="42"/>
      <c r="AO678" s="42"/>
      <c r="AP678" s="42"/>
      <c r="AQ678" s="42"/>
      <c r="AR678" s="42"/>
      <c r="AS678" s="42"/>
      <c r="AT678" s="42"/>
      <c r="AU678" s="42"/>
      <c r="AV678" s="42"/>
      <c r="AW678" s="42"/>
      <c r="AX678" s="42"/>
      <c r="AY678" s="42"/>
      <c r="AZ678" s="42"/>
      <c r="BA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  <c r="AD679" s="42"/>
      <c r="AE679" s="42"/>
      <c r="AF679" s="42"/>
      <c r="AG679" s="42"/>
      <c r="AH679" s="42"/>
      <c r="AI679" s="42"/>
      <c r="AJ679" s="42"/>
      <c r="AK679" s="42"/>
      <c r="AL679" s="42"/>
      <c r="AM679" s="42"/>
      <c r="AN679" s="42"/>
      <c r="AO679" s="42"/>
      <c r="AP679" s="42"/>
      <c r="AQ679" s="42"/>
      <c r="AR679" s="42"/>
      <c r="AS679" s="42"/>
      <c r="AT679" s="42"/>
      <c r="AU679" s="42"/>
      <c r="AV679" s="42"/>
      <c r="AW679" s="42"/>
      <c r="AX679" s="42"/>
      <c r="AY679" s="42"/>
      <c r="AZ679" s="42"/>
      <c r="BA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  <c r="AD680" s="42"/>
      <c r="AE680" s="42"/>
      <c r="AF680" s="42"/>
      <c r="AG680" s="42"/>
      <c r="AH680" s="42"/>
      <c r="AI680" s="42"/>
      <c r="AJ680" s="42"/>
      <c r="AK680" s="42"/>
      <c r="AL680" s="42"/>
      <c r="AM680" s="42"/>
      <c r="AN680" s="42"/>
      <c r="AO680" s="42"/>
      <c r="AP680" s="42"/>
      <c r="AQ680" s="42"/>
      <c r="AR680" s="42"/>
      <c r="AS680" s="42"/>
      <c r="AT680" s="42"/>
      <c r="AU680" s="42"/>
      <c r="AV680" s="42"/>
      <c r="AW680" s="42"/>
      <c r="AX680" s="42"/>
      <c r="AY680" s="42"/>
      <c r="AZ680" s="42"/>
      <c r="BA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  <c r="AD681" s="42"/>
      <c r="AE681" s="42"/>
      <c r="AF681" s="42"/>
      <c r="AG681" s="42"/>
      <c r="AH681" s="42"/>
      <c r="AI681" s="42"/>
      <c r="AJ681" s="42"/>
      <c r="AK681" s="42"/>
      <c r="AL681" s="42"/>
      <c r="AM681" s="42"/>
      <c r="AN681" s="42"/>
      <c r="AO681" s="42"/>
      <c r="AP681" s="42"/>
      <c r="AQ681" s="42"/>
      <c r="AR681" s="42"/>
      <c r="AS681" s="42"/>
      <c r="AT681" s="42"/>
      <c r="AU681" s="42"/>
      <c r="AV681" s="42"/>
      <c r="AW681" s="42"/>
      <c r="AX681" s="42"/>
      <c r="AY681" s="42"/>
      <c r="AZ681" s="42"/>
      <c r="BA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  <c r="AD682" s="42"/>
      <c r="AE682" s="42"/>
      <c r="AF682" s="42"/>
      <c r="AG682" s="42"/>
      <c r="AH682" s="42"/>
      <c r="AI682" s="42"/>
      <c r="AJ682" s="42"/>
      <c r="AK682" s="42"/>
      <c r="AL682" s="42"/>
      <c r="AM682" s="42"/>
      <c r="AN682" s="42"/>
      <c r="AO682" s="42"/>
      <c r="AP682" s="42"/>
      <c r="AQ682" s="42"/>
      <c r="AR682" s="42"/>
      <c r="AS682" s="42"/>
      <c r="AT682" s="42"/>
      <c r="AU682" s="42"/>
      <c r="AV682" s="42"/>
      <c r="AW682" s="42"/>
      <c r="AX682" s="42"/>
      <c r="AY682" s="42"/>
      <c r="AZ682" s="42"/>
      <c r="BA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  <c r="AD683" s="42"/>
      <c r="AE683" s="42"/>
      <c r="AF683" s="42"/>
      <c r="AG683" s="42"/>
      <c r="AH683" s="42"/>
      <c r="AI683" s="42"/>
      <c r="AJ683" s="42"/>
      <c r="AK683" s="42"/>
      <c r="AL683" s="42"/>
      <c r="AM683" s="42"/>
      <c r="AN683" s="42"/>
      <c r="AO683" s="42"/>
      <c r="AP683" s="42"/>
      <c r="AQ683" s="42"/>
      <c r="AR683" s="42"/>
      <c r="AS683" s="42"/>
      <c r="AT683" s="42"/>
      <c r="AU683" s="42"/>
      <c r="AV683" s="42"/>
      <c r="AW683" s="42"/>
      <c r="AX683" s="42"/>
      <c r="AY683" s="42"/>
      <c r="AZ683" s="42"/>
      <c r="BA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  <c r="AD684" s="42"/>
      <c r="AE684" s="42"/>
      <c r="AF684" s="42"/>
      <c r="AG684" s="42"/>
      <c r="AH684" s="42"/>
      <c r="AI684" s="42"/>
      <c r="AJ684" s="42"/>
      <c r="AK684" s="42"/>
      <c r="AL684" s="42"/>
      <c r="AM684" s="42"/>
      <c r="AN684" s="42"/>
      <c r="AO684" s="42"/>
      <c r="AP684" s="42"/>
      <c r="AQ684" s="42"/>
      <c r="AR684" s="42"/>
      <c r="AS684" s="42"/>
      <c r="AT684" s="42"/>
      <c r="AU684" s="42"/>
      <c r="AV684" s="42"/>
      <c r="AW684" s="42"/>
      <c r="AX684" s="42"/>
      <c r="AY684" s="42"/>
      <c r="AZ684" s="42"/>
      <c r="BA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  <c r="AD685" s="42"/>
      <c r="AE685" s="42"/>
      <c r="AF685" s="42"/>
      <c r="AG685" s="42"/>
      <c r="AH685" s="42"/>
      <c r="AI685" s="42"/>
      <c r="AJ685" s="42"/>
      <c r="AK685" s="42"/>
      <c r="AL685" s="42"/>
      <c r="AM685" s="42"/>
      <c r="AN685" s="42"/>
      <c r="AO685" s="42"/>
      <c r="AP685" s="42"/>
      <c r="AQ685" s="42"/>
      <c r="AR685" s="42"/>
      <c r="AS685" s="42"/>
      <c r="AT685" s="42"/>
      <c r="AU685" s="42"/>
      <c r="AV685" s="42"/>
      <c r="AW685" s="42"/>
      <c r="AX685" s="42"/>
      <c r="AY685" s="42"/>
      <c r="AZ685" s="42"/>
      <c r="BA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  <c r="AD686" s="42"/>
      <c r="AE686" s="42"/>
      <c r="AF686" s="42"/>
      <c r="AG686" s="42"/>
      <c r="AH686" s="42"/>
      <c r="AI686" s="42"/>
      <c r="AJ686" s="42"/>
      <c r="AK686" s="42"/>
      <c r="AL686" s="42"/>
      <c r="AM686" s="42"/>
      <c r="AN686" s="42"/>
      <c r="AO686" s="42"/>
      <c r="AP686" s="42"/>
      <c r="AQ686" s="42"/>
      <c r="AR686" s="42"/>
      <c r="AS686" s="42"/>
      <c r="AT686" s="42"/>
      <c r="AU686" s="42"/>
      <c r="AV686" s="42"/>
      <c r="AW686" s="42"/>
      <c r="AX686" s="42"/>
      <c r="AY686" s="42"/>
      <c r="AZ686" s="42"/>
      <c r="BA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  <c r="AD687" s="42"/>
      <c r="AE687" s="42"/>
      <c r="AF687" s="42"/>
      <c r="AG687" s="42"/>
      <c r="AH687" s="42"/>
      <c r="AI687" s="42"/>
      <c r="AJ687" s="42"/>
      <c r="AK687" s="42"/>
      <c r="AL687" s="42"/>
      <c r="AM687" s="42"/>
      <c r="AN687" s="42"/>
      <c r="AO687" s="42"/>
      <c r="AP687" s="42"/>
      <c r="AQ687" s="42"/>
      <c r="AR687" s="42"/>
      <c r="AS687" s="42"/>
      <c r="AT687" s="42"/>
      <c r="AU687" s="42"/>
      <c r="AV687" s="42"/>
      <c r="AW687" s="42"/>
      <c r="AX687" s="42"/>
      <c r="AY687" s="42"/>
      <c r="AZ687" s="42"/>
      <c r="BA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  <c r="AD688" s="42"/>
      <c r="AE688" s="42"/>
      <c r="AF688" s="42"/>
      <c r="AG688" s="42"/>
      <c r="AH688" s="42"/>
      <c r="AI688" s="42"/>
      <c r="AJ688" s="42"/>
      <c r="AK688" s="42"/>
      <c r="AL688" s="42"/>
      <c r="AM688" s="42"/>
      <c r="AN688" s="42"/>
      <c r="AO688" s="42"/>
      <c r="AP688" s="42"/>
      <c r="AQ688" s="42"/>
      <c r="AR688" s="42"/>
      <c r="AS688" s="42"/>
      <c r="AT688" s="42"/>
      <c r="AU688" s="42"/>
      <c r="AV688" s="42"/>
      <c r="AW688" s="42"/>
      <c r="AX688" s="42"/>
      <c r="AY688" s="42"/>
      <c r="AZ688" s="42"/>
      <c r="BA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  <c r="AD689" s="42"/>
      <c r="AE689" s="42"/>
      <c r="AF689" s="42"/>
      <c r="AG689" s="42"/>
      <c r="AH689" s="42"/>
      <c r="AI689" s="42"/>
      <c r="AJ689" s="42"/>
      <c r="AK689" s="42"/>
      <c r="AL689" s="42"/>
      <c r="AM689" s="42"/>
      <c r="AN689" s="42"/>
      <c r="AO689" s="42"/>
      <c r="AP689" s="42"/>
      <c r="AQ689" s="42"/>
      <c r="AR689" s="42"/>
      <c r="AS689" s="42"/>
      <c r="AT689" s="42"/>
      <c r="AU689" s="42"/>
      <c r="AV689" s="42"/>
      <c r="AW689" s="42"/>
      <c r="AX689" s="42"/>
      <c r="AY689" s="42"/>
      <c r="AZ689" s="42"/>
      <c r="BA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  <c r="AD690" s="42"/>
      <c r="AE690" s="42"/>
      <c r="AF690" s="42"/>
      <c r="AG690" s="42"/>
      <c r="AH690" s="42"/>
      <c r="AI690" s="42"/>
      <c r="AJ690" s="42"/>
      <c r="AK690" s="42"/>
      <c r="AL690" s="42"/>
      <c r="AM690" s="42"/>
      <c r="AN690" s="42"/>
      <c r="AO690" s="42"/>
      <c r="AP690" s="42"/>
      <c r="AQ690" s="42"/>
      <c r="AR690" s="42"/>
      <c r="AS690" s="42"/>
      <c r="AT690" s="42"/>
      <c r="AU690" s="42"/>
      <c r="AV690" s="42"/>
      <c r="AW690" s="42"/>
      <c r="AX690" s="42"/>
      <c r="AY690" s="42"/>
      <c r="AZ690" s="42"/>
      <c r="BA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  <c r="AD691" s="42"/>
      <c r="AE691" s="42"/>
      <c r="AF691" s="42"/>
      <c r="AG691" s="42"/>
      <c r="AH691" s="42"/>
      <c r="AI691" s="42"/>
      <c r="AJ691" s="42"/>
      <c r="AK691" s="42"/>
      <c r="AL691" s="42"/>
      <c r="AM691" s="42"/>
      <c r="AN691" s="42"/>
      <c r="AO691" s="42"/>
      <c r="AP691" s="42"/>
      <c r="AQ691" s="42"/>
      <c r="AR691" s="42"/>
      <c r="AS691" s="42"/>
      <c r="AT691" s="42"/>
      <c r="AU691" s="42"/>
      <c r="AV691" s="42"/>
      <c r="AW691" s="42"/>
      <c r="AX691" s="42"/>
      <c r="AY691" s="42"/>
      <c r="AZ691" s="42"/>
      <c r="BA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  <c r="AD692" s="42"/>
      <c r="AE692" s="42"/>
      <c r="AF692" s="42"/>
      <c r="AG692" s="42"/>
      <c r="AH692" s="42"/>
      <c r="AI692" s="42"/>
      <c r="AJ692" s="42"/>
      <c r="AK692" s="42"/>
      <c r="AL692" s="42"/>
      <c r="AM692" s="42"/>
      <c r="AN692" s="42"/>
      <c r="AO692" s="42"/>
      <c r="AP692" s="42"/>
      <c r="AQ692" s="42"/>
      <c r="AR692" s="42"/>
      <c r="AS692" s="42"/>
      <c r="AT692" s="42"/>
      <c r="AU692" s="42"/>
      <c r="AV692" s="42"/>
      <c r="AW692" s="42"/>
      <c r="AX692" s="42"/>
      <c r="AY692" s="42"/>
      <c r="AZ692" s="42"/>
      <c r="BA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  <c r="AD693" s="42"/>
      <c r="AE693" s="42"/>
      <c r="AF693" s="42"/>
      <c r="AG693" s="42"/>
      <c r="AH693" s="42"/>
      <c r="AI693" s="42"/>
      <c r="AJ693" s="42"/>
      <c r="AK693" s="42"/>
      <c r="AL693" s="42"/>
      <c r="AM693" s="42"/>
      <c r="AN693" s="42"/>
      <c r="AO693" s="42"/>
      <c r="AP693" s="42"/>
      <c r="AQ693" s="42"/>
      <c r="AR693" s="42"/>
      <c r="AS693" s="42"/>
      <c r="AT693" s="42"/>
      <c r="AU693" s="42"/>
      <c r="AV693" s="42"/>
      <c r="AW693" s="42"/>
      <c r="AX693" s="42"/>
      <c r="AY693" s="42"/>
      <c r="AZ693" s="42"/>
      <c r="BA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  <c r="AD694" s="42"/>
      <c r="AE694" s="42"/>
      <c r="AF694" s="42"/>
      <c r="AG694" s="42"/>
      <c r="AH694" s="42"/>
      <c r="AI694" s="42"/>
      <c r="AJ694" s="42"/>
      <c r="AK694" s="42"/>
      <c r="AL694" s="42"/>
      <c r="AM694" s="42"/>
      <c r="AN694" s="42"/>
      <c r="AO694" s="42"/>
      <c r="AP694" s="42"/>
      <c r="AQ694" s="42"/>
      <c r="AR694" s="42"/>
      <c r="AS694" s="42"/>
      <c r="AT694" s="42"/>
      <c r="AU694" s="42"/>
      <c r="AV694" s="42"/>
      <c r="AW694" s="42"/>
      <c r="AX694" s="42"/>
      <c r="AY694" s="42"/>
      <c r="AZ694" s="42"/>
      <c r="BA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  <c r="AD695" s="42"/>
      <c r="AE695" s="42"/>
      <c r="AF695" s="42"/>
      <c r="AG695" s="42"/>
      <c r="AH695" s="42"/>
      <c r="AI695" s="42"/>
      <c r="AJ695" s="42"/>
      <c r="AK695" s="42"/>
      <c r="AL695" s="42"/>
      <c r="AM695" s="42"/>
      <c r="AN695" s="42"/>
      <c r="AO695" s="42"/>
      <c r="AP695" s="42"/>
      <c r="AQ695" s="42"/>
      <c r="AR695" s="42"/>
      <c r="AS695" s="42"/>
      <c r="AT695" s="42"/>
      <c r="AU695" s="42"/>
      <c r="AV695" s="42"/>
      <c r="AW695" s="42"/>
      <c r="AX695" s="42"/>
      <c r="AY695" s="42"/>
      <c r="AZ695" s="42"/>
      <c r="BA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  <c r="AD696" s="42"/>
      <c r="AE696" s="42"/>
      <c r="AF696" s="42"/>
      <c r="AG696" s="42"/>
      <c r="AH696" s="42"/>
      <c r="AI696" s="42"/>
      <c r="AJ696" s="42"/>
      <c r="AK696" s="42"/>
      <c r="AL696" s="42"/>
      <c r="AM696" s="42"/>
      <c r="AN696" s="42"/>
      <c r="AO696" s="42"/>
      <c r="AP696" s="42"/>
      <c r="AQ696" s="42"/>
      <c r="AR696" s="42"/>
      <c r="AS696" s="42"/>
      <c r="AT696" s="42"/>
      <c r="AU696" s="42"/>
      <c r="AV696" s="42"/>
      <c r="AW696" s="42"/>
      <c r="AX696" s="42"/>
      <c r="AY696" s="42"/>
      <c r="AZ696" s="42"/>
      <c r="BA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  <c r="AD697" s="42"/>
      <c r="AE697" s="42"/>
      <c r="AF697" s="42"/>
      <c r="AG697" s="42"/>
      <c r="AH697" s="42"/>
      <c r="AI697" s="42"/>
      <c r="AJ697" s="42"/>
      <c r="AK697" s="42"/>
      <c r="AL697" s="42"/>
      <c r="AM697" s="42"/>
      <c r="AN697" s="42"/>
      <c r="AO697" s="42"/>
      <c r="AP697" s="42"/>
      <c r="AQ697" s="42"/>
      <c r="AR697" s="42"/>
      <c r="AS697" s="42"/>
      <c r="AT697" s="42"/>
      <c r="AU697" s="42"/>
      <c r="AV697" s="42"/>
      <c r="AW697" s="42"/>
      <c r="AX697" s="42"/>
      <c r="AY697" s="42"/>
      <c r="AZ697" s="42"/>
      <c r="BA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  <c r="AD698" s="42"/>
      <c r="AE698" s="42"/>
      <c r="AF698" s="42"/>
      <c r="AG698" s="42"/>
      <c r="AH698" s="42"/>
      <c r="AI698" s="42"/>
      <c r="AJ698" s="42"/>
      <c r="AK698" s="42"/>
      <c r="AL698" s="42"/>
      <c r="AM698" s="42"/>
      <c r="AN698" s="42"/>
      <c r="AO698" s="42"/>
      <c r="AP698" s="42"/>
      <c r="AQ698" s="42"/>
      <c r="AR698" s="42"/>
      <c r="AS698" s="42"/>
      <c r="AT698" s="42"/>
      <c r="AU698" s="42"/>
      <c r="AV698" s="42"/>
      <c r="AW698" s="42"/>
      <c r="AX698" s="42"/>
      <c r="AY698" s="42"/>
      <c r="AZ698" s="42"/>
      <c r="BA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  <c r="AD699" s="42"/>
      <c r="AE699" s="42"/>
      <c r="AF699" s="42"/>
      <c r="AG699" s="42"/>
      <c r="AH699" s="42"/>
      <c r="AI699" s="42"/>
      <c r="AJ699" s="42"/>
      <c r="AK699" s="42"/>
      <c r="AL699" s="42"/>
      <c r="AM699" s="42"/>
      <c r="AN699" s="42"/>
      <c r="AO699" s="42"/>
      <c r="AP699" s="42"/>
      <c r="AQ699" s="42"/>
      <c r="AR699" s="42"/>
      <c r="AS699" s="42"/>
      <c r="AT699" s="42"/>
      <c r="AU699" s="42"/>
      <c r="AV699" s="42"/>
      <c r="AW699" s="42"/>
      <c r="AX699" s="42"/>
      <c r="AY699" s="42"/>
      <c r="AZ699" s="42"/>
      <c r="BA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  <c r="AD700" s="42"/>
      <c r="AE700" s="42"/>
      <c r="AF700" s="42"/>
      <c r="AG700" s="42"/>
      <c r="AH700" s="42"/>
      <c r="AI700" s="42"/>
      <c r="AJ700" s="42"/>
      <c r="AK700" s="42"/>
      <c r="AL700" s="42"/>
      <c r="AM700" s="42"/>
      <c r="AN700" s="42"/>
      <c r="AO700" s="42"/>
      <c r="AP700" s="42"/>
      <c r="AQ700" s="42"/>
      <c r="AR700" s="42"/>
      <c r="AS700" s="42"/>
      <c r="AT700" s="42"/>
      <c r="AU700" s="42"/>
      <c r="AV700" s="42"/>
      <c r="AW700" s="42"/>
      <c r="AX700" s="42"/>
      <c r="AY700" s="42"/>
      <c r="AZ700" s="42"/>
      <c r="BA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  <c r="AD701" s="42"/>
      <c r="AE701" s="42"/>
      <c r="AF701" s="42"/>
      <c r="AG701" s="42"/>
      <c r="AH701" s="42"/>
      <c r="AI701" s="42"/>
      <c r="AJ701" s="42"/>
      <c r="AK701" s="42"/>
      <c r="AL701" s="42"/>
      <c r="AM701" s="42"/>
      <c r="AN701" s="42"/>
      <c r="AO701" s="42"/>
      <c r="AP701" s="42"/>
      <c r="AQ701" s="42"/>
      <c r="AR701" s="42"/>
      <c r="AS701" s="42"/>
      <c r="AT701" s="42"/>
      <c r="AU701" s="42"/>
      <c r="AV701" s="42"/>
      <c r="AW701" s="42"/>
      <c r="AX701" s="42"/>
      <c r="AY701" s="42"/>
      <c r="AZ701" s="42"/>
      <c r="BA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  <c r="AD702" s="42"/>
      <c r="AE702" s="42"/>
      <c r="AF702" s="42"/>
      <c r="AG702" s="42"/>
      <c r="AH702" s="42"/>
      <c r="AI702" s="42"/>
      <c r="AJ702" s="42"/>
      <c r="AK702" s="42"/>
      <c r="AL702" s="42"/>
      <c r="AM702" s="42"/>
      <c r="AN702" s="42"/>
      <c r="AO702" s="42"/>
      <c r="AP702" s="42"/>
      <c r="AQ702" s="42"/>
      <c r="AR702" s="42"/>
      <c r="AS702" s="42"/>
      <c r="AT702" s="42"/>
      <c r="AU702" s="42"/>
      <c r="AV702" s="42"/>
      <c r="AW702" s="42"/>
      <c r="AX702" s="42"/>
      <c r="AY702" s="42"/>
      <c r="AZ702" s="42"/>
      <c r="BA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  <c r="AD703" s="42"/>
      <c r="AE703" s="42"/>
      <c r="AF703" s="42"/>
      <c r="AG703" s="42"/>
      <c r="AH703" s="42"/>
      <c r="AI703" s="42"/>
      <c r="AJ703" s="42"/>
      <c r="AK703" s="42"/>
      <c r="AL703" s="42"/>
      <c r="AM703" s="42"/>
      <c r="AN703" s="42"/>
      <c r="AO703" s="42"/>
      <c r="AP703" s="42"/>
      <c r="AQ703" s="42"/>
      <c r="AR703" s="42"/>
      <c r="AS703" s="42"/>
      <c r="AT703" s="42"/>
      <c r="AU703" s="42"/>
      <c r="AV703" s="42"/>
      <c r="AW703" s="42"/>
      <c r="AX703" s="42"/>
      <c r="AY703" s="42"/>
      <c r="AZ703" s="42"/>
      <c r="BA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  <c r="AD704" s="42"/>
      <c r="AE704" s="42"/>
      <c r="AF704" s="42"/>
      <c r="AG704" s="42"/>
      <c r="AH704" s="42"/>
      <c r="AI704" s="42"/>
      <c r="AJ704" s="42"/>
      <c r="AK704" s="42"/>
      <c r="AL704" s="42"/>
      <c r="AM704" s="42"/>
      <c r="AN704" s="42"/>
      <c r="AO704" s="42"/>
      <c r="AP704" s="42"/>
      <c r="AQ704" s="42"/>
      <c r="AR704" s="42"/>
      <c r="AS704" s="42"/>
      <c r="AT704" s="42"/>
      <c r="AU704" s="42"/>
      <c r="AV704" s="42"/>
      <c r="AW704" s="42"/>
      <c r="AX704" s="42"/>
      <c r="AY704" s="42"/>
      <c r="AZ704" s="42"/>
      <c r="BA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  <c r="AD705" s="42"/>
      <c r="AE705" s="42"/>
      <c r="AF705" s="42"/>
      <c r="AG705" s="42"/>
      <c r="AH705" s="42"/>
      <c r="AI705" s="42"/>
      <c r="AJ705" s="42"/>
      <c r="AK705" s="42"/>
      <c r="AL705" s="42"/>
      <c r="AM705" s="42"/>
      <c r="AN705" s="42"/>
      <c r="AO705" s="42"/>
      <c r="AP705" s="42"/>
      <c r="AQ705" s="42"/>
      <c r="AR705" s="42"/>
      <c r="AS705" s="42"/>
      <c r="AT705" s="42"/>
      <c r="AU705" s="42"/>
      <c r="AV705" s="42"/>
      <c r="AW705" s="42"/>
      <c r="AX705" s="42"/>
      <c r="AY705" s="42"/>
      <c r="AZ705" s="42"/>
      <c r="BA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  <c r="AD706" s="42"/>
      <c r="AE706" s="42"/>
      <c r="AF706" s="42"/>
      <c r="AG706" s="42"/>
      <c r="AH706" s="42"/>
      <c r="AI706" s="42"/>
      <c r="AJ706" s="42"/>
      <c r="AK706" s="42"/>
      <c r="AL706" s="42"/>
      <c r="AM706" s="42"/>
      <c r="AN706" s="42"/>
      <c r="AO706" s="42"/>
      <c r="AP706" s="42"/>
      <c r="AQ706" s="42"/>
      <c r="AR706" s="42"/>
      <c r="AS706" s="42"/>
      <c r="AT706" s="42"/>
      <c r="AU706" s="42"/>
      <c r="AV706" s="42"/>
      <c r="AW706" s="42"/>
      <c r="AX706" s="42"/>
      <c r="AY706" s="42"/>
      <c r="AZ706" s="42"/>
      <c r="BA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  <c r="AD707" s="42"/>
      <c r="AE707" s="42"/>
      <c r="AF707" s="42"/>
      <c r="AG707" s="42"/>
      <c r="AH707" s="42"/>
      <c r="AI707" s="42"/>
      <c r="AJ707" s="42"/>
      <c r="AK707" s="42"/>
      <c r="AL707" s="42"/>
      <c r="AM707" s="42"/>
      <c r="AN707" s="42"/>
      <c r="AO707" s="42"/>
      <c r="AP707" s="42"/>
      <c r="AQ707" s="42"/>
      <c r="AR707" s="42"/>
      <c r="AS707" s="42"/>
      <c r="AT707" s="42"/>
      <c r="AU707" s="42"/>
      <c r="AV707" s="42"/>
      <c r="AW707" s="42"/>
      <c r="AX707" s="42"/>
      <c r="AY707" s="42"/>
      <c r="AZ707" s="42"/>
      <c r="BA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  <c r="AD708" s="42"/>
      <c r="AE708" s="42"/>
      <c r="AF708" s="42"/>
      <c r="AG708" s="42"/>
      <c r="AH708" s="42"/>
      <c r="AI708" s="42"/>
      <c r="AJ708" s="42"/>
      <c r="AK708" s="42"/>
      <c r="AL708" s="42"/>
      <c r="AM708" s="42"/>
      <c r="AN708" s="42"/>
      <c r="AO708" s="42"/>
      <c r="AP708" s="42"/>
      <c r="AQ708" s="42"/>
      <c r="AR708" s="42"/>
      <c r="AS708" s="42"/>
      <c r="AT708" s="42"/>
      <c r="AU708" s="42"/>
      <c r="AV708" s="42"/>
      <c r="AW708" s="42"/>
      <c r="AX708" s="42"/>
      <c r="AY708" s="42"/>
      <c r="AZ708" s="42"/>
      <c r="BA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  <c r="AD709" s="42"/>
      <c r="AE709" s="42"/>
      <c r="AF709" s="42"/>
      <c r="AG709" s="42"/>
      <c r="AH709" s="42"/>
      <c r="AI709" s="42"/>
      <c r="AJ709" s="42"/>
      <c r="AK709" s="42"/>
      <c r="AL709" s="42"/>
      <c r="AM709" s="42"/>
      <c r="AN709" s="42"/>
      <c r="AO709" s="42"/>
      <c r="AP709" s="42"/>
      <c r="AQ709" s="42"/>
      <c r="AR709" s="42"/>
      <c r="AS709" s="42"/>
      <c r="AT709" s="42"/>
      <c r="AU709" s="42"/>
      <c r="AV709" s="42"/>
      <c r="AW709" s="42"/>
      <c r="AX709" s="42"/>
      <c r="AY709" s="42"/>
      <c r="AZ709" s="42"/>
      <c r="BA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  <c r="AD710" s="42"/>
      <c r="AE710" s="42"/>
      <c r="AF710" s="42"/>
      <c r="AG710" s="42"/>
      <c r="AH710" s="42"/>
      <c r="AI710" s="42"/>
      <c r="AJ710" s="42"/>
      <c r="AK710" s="42"/>
      <c r="AL710" s="42"/>
      <c r="AM710" s="42"/>
      <c r="AN710" s="42"/>
      <c r="AO710" s="42"/>
      <c r="AP710" s="42"/>
      <c r="AQ710" s="42"/>
      <c r="AR710" s="42"/>
      <c r="AS710" s="42"/>
      <c r="AT710" s="42"/>
      <c r="AU710" s="42"/>
      <c r="AV710" s="42"/>
      <c r="AW710" s="42"/>
      <c r="AX710" s="42"/>
      <c r="AY710" s="42"/>
      <c r="AZ710" s="42"/>
      <c r="BA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  <c r="AD711" s="42"/>
      <c r="AE711" s="42"/>
      <c r="AF711" s="42"/>
      <c r="AG711" s="42"/>
      <c r="AH711" s="42"/>
      <c r="AI711" s="42"/>
      <c r="AJ711" s="42"/>
      <c r="AK711" s="42"/>
      <c r="AL711" s="42"/>
      <c r="AM711" s="42"/>
      <c r="AN711" s="42"/>
      <c r="AO711" s="42"/>
      <c r="AP711" s="42"/>
      <c r="AQ711" s="42"/>
      <c r="AR711" s="42"/>
      <c r="AS711" s="42"/>
      <c r="AT711" s="42"/>
      <c r="AU711" s="42"/>
      <c r="AV711" s="42"/>
      <c r="AW711" s="42"/>
      <c r="AX711" s="42"/>
      <c r="AY711" s="42"/>
      <c r="AZ711" s="42"/>
      <c r="BA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  <c r="AD712" s="42"/>
      <c r="AE712" s="42"/>
      <c r="AF712" s="42"/>
      <c r="AG712" s="42"/>
      <c r="AH712" s="42"/>
      <c r="AI712" s="42"/>
      <c r="AJ712" s="42"/>
      <c r="AK712" s="42"/>
      <c r="AL712" s="42"/>
      <c r="AM712" s="42"/>
      <c r="AN712" s="42"/>
      <c r="AO712" s="42"/>
      <c r="AP712" s="42"/>
      <c r="AQ712" s="42"/>
      <c r="AR712" s="42"/>
      <c r="AS712" s="42"/>
      <c r="AT712" s="42"/>
      <c r="AU712" s="42"/>
      <c r="AV712" s="42"/>
      <c r="AW712" s="42"/>
      <c r="AX712" s="42"/>
      <c r="AY712" s="42"/>
      <c r="AZ712" s="42"/>
      <c r="BA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  <c r="AD713" s="42"/>
      <c r="AE713" s="42"/>
      <c r="AF713" s="42"/>
      <c r="AG713" s="42"/>
      <c r="AH713" s="42"/>
      <c r="AI713" s="42"/>
      <c r="AJ713" s="42"/>
      <c r="AK713" s="42"/>
      <c r="AL713" s="42"/>
      <c r="AM713" s="42"/>
      <c r="AN713" s="42"/>
      <c r="AO713" s="42"/>
      <c r="AP713" s="42"/>
      <c r="AQ713" s="42"/>
      <c r="AR713" s="42"/>
      <c r="AS713" s="42"/>
      <c r="AT713" s="42"/>
      <c r="AU713" s="42"/>
      <c r="AV713" s="42"/>
      <c r="AW713" s="42"/>
      <c r="AX713" s="42"/>
      <c r="AY713" s="42"/>
      <c r="AZ713" s="42"/>
      <c r="BA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  <c r="AD714" s="42"/>
      <c r="AE714" s="42"/>
      <c r="AF714" s="42"/>
      <c r="AG714" s="42"/>
      <c r="AH714" s="42"/>
      <c r="AI714" s="42"/>
      <c r="AJ714" s="42"/>
      <c r="AK714" s="42"/>
      <c r="AL714" s="42"/>
      <c r="AM714" s="42"/>
      <c r="AN714" s="42"/>
      <c r="AO714" s="42"/>
      <c r="AP714" s="42"/>
      <c r="AQ714" s="42"/>
      <c r="AR714" s="42"/>
      <c r="AS714" s="42"/>
      <c r="AT714" s="42"/>
      <c r="AU714" s="42"/>
      <c r="AV714" s="42"/>
      <c r="AW714" s="42"/>
      <c r="AX714" s="42"/>
      <c r="AY714" s="42"/>
      <c r="AZ714" s="42"/>
      <c r="BA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  <c r="AD715" s="42"/>
      <c r="AE715" s="42"/>
      <c r="AF715" s="42"/>
      <c r="AG715" s="42"/>
      <c r="AH715" s="42"/>
      <c r="AI715" s="42"/>
      <c r="AJ715" s="42"/>
      <c r="AK715" s="42"/>
      <c r="AL715" s="42"/>
      <c r="AM715" s="42"/>
      <c r="AN715" s="42"/>
      <c r="AO715" s="42"/>
      <c r="AP715" s="42"/>
      <c r="AQ715" s="42"/>
      <c r="AR715" s="42"/>
      <c r="AS715" s="42"/>
      <c r="AT715" s="42"/>
      <c r="AU715" s="42"/>
      <c r="AV715" s="42"/>
      <c r="AW715" s="42"/>
      <c r="AX715" s="42"/>
      <c r="AY715" s="42"/>
      <c r="AZ715" s="42"/>
      <c r="BA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  <c r="AD716" s="42"/>
      <c r="AE716" s="42"/>
      <c r="AF716" s="42"/>
      <c r="AG716" s="42"/>
      <c r="AH716" s="42"/>
      <c r="AI716" s="42"/>
      <c r="AJ716" s="42"/>
      <c r="AK716" s="42"/>
      <c r="AL716" s="42"/>
      <c r="AM716" s="42"/>
      <c r="AN716" s="42"/>
      <c r="AO716" s="42"/>
      <c r="AP716" s="42"/>
      <c r="AQ716" s="42"/>
      <c r="AR716" s="42"/>
      <c r="AS716" s="42"/>
      <c r="AT716" s="42"/>
      <c r="AU716" s="42"/>
      <c r="AV716" s="42"/>
      <c r="AW716" s="42"/>
      <c r="AX716" s="42"/>
      <c r="AY716" s="42"/>
      <c r="AZ716" s="42"/>
      <c r="BA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  <c r="AD717" s="42"/>
      <c r="AE717" s="42"/>
      <c r="AF717" s="42"/>
      <c r="AG717" s="42"/>
      <c r="AH717" s="42"/>
      <c r="AI717" s="42"/>
      <c r="AJ717" s="42"/>
      <c r="AK717" s="42"/>
      <c r="AL717" s="42"/>
      <c r="AM717" s="42"/>
      <c r="AN717" s="42"/>
      <c r="AO717" s="42"/>
      <c r="AP717" s="42"/>
      <c r="AQ717" s="42"/>
      <c r="AR717" s="42"/>
      <c r="AS717" s="42"/>
      <c r="AT717" s="42"/>
      <c r="AU717" s="42"/>
      <c r="AV717" s="42"/>
      <c r="AW717" s="42"/>
      <c r="AX717" s="42"/>
      <c r="AY717" s="42"/>
      <c r="AZ717" s="42"/>
      <c r="BA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  <c r="AD718" s="42"/>
      <c r="AE718" s="42"/>
      <c r="AF718" s="42"/>
      <c r="AG718" s="42"/>
      <c r="AH718" s="42"/>
      <c r="AI718" s="42"/>
      <c r="AJ718" s="42"/>
      <c r="AK718" s="42"/>
      <c r="AL718" s="42"/>
      <c r="AM718" s="42"/>
      <c r="AN718" s="42"/>
      <c r="AO718" s="42"/>
      <c r="AP718" s="42"/>
      <c r="AQ718" s="42"/>
      <c r="AR718" s="42"/>
      <c r="AS718" s="42"/>
      <c r="AT718" s="42"/>
      <c r="AU718" s="42"/>
      <c r="AV718" s="42"/>
      <c r="AW718" s="42"/>
      <c r="AX718" s="42"/>
      <c r="AY718" s="42"/>
      <c r="AZ718" s="42"/>
      <c r="BA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  <c r="AD719" s="42"/>
      <c r="AE719" s="42"/>
      <c r="AF719" s="42"/>
      <c r="AG719" s="42"/>
      <c r="AH719" s="42"/>
      <c r="AI719" s="42"/>
      <c r="AJ719" s="42"/>
      <c r="AK719" s="42"/>
      <c r="AL719" s="42"/>
      <c r="AM719" s="42"/>
      <c r="AN719" s="42"/>
      <c r="AO719" s="42"/>
      <c r="AP719" s="42"/>
      <c r="AQ719" s="42"/>
      <c r="AR719" s="42"/>
      <c r="AS719" s="42"/>
      <c r="AT719" s="42"/>
      <c r="AU719" s="42"/>
      <c r="AV719" s="42"/>
      <c r="AW719" s="42"/>
      <c r="AX719" s="42"/>
      <c r="AY719" s="42"/>
      <c r="AZ719" s="42"/>
      <c r="BA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  <c r="AD720" s="42"/>
      <c r="AE720" s="42"/>
      <c r="AF720" s="42"/>
      <c r="AG720" s="42"/>
      <c r="AH720" s="42"/>
      <c r="AI720" s="42"/>
      <c r="AJ720" s="42"/>
      <c r="AK720" s="42"/>
      <c r="AL720" s="42"/>
      <c r="AM720" s="42"/>
      <c r="AN720" s="42"/>
      <c r="AO720" s="42"/>
      <c r="AP720" s="42"/>
      <c r="AQ720" s="42"/>
      <c r="AR720" s="42"/>
      <c r="AS720" s="42"/>
      <c r="AT720" s="42"/>
      <c r="AU720" s="42"/>
      <c r="AV720" s="42"/>
      <c r="AW720" s="42"/>
      <c r="AX720" s="42"/>
      <c r="AY720" s="42"/>
      <c r="AZ720" s="42"/>
      <c r="BA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  <c r="AD721" s="42"/>
      <c r="AE721" s="42"/>
      <c r="AF721" s="42"/>
      <c r="AG721" s="42"/>
      <c r="AH721" s="42"/>
      <c r="AI721" s="42"/>
      <c r="AJ721" s="42"/>
      <c r="AK721" s="42"/>
      <c r="AL721" s="42"/>
      <c r="AM721" s="42"/>
      <c r="AN721" s="42"/>
      <c r="AO721" s="42"/>
      <c r="AP721" s="42"/>
      <c r="AQ721" s="42"/>
      <c r="AR721" s="42"/>
      <c r="AS721" s="42"/>
      <c r="AT721" s="42"/>
      <c r="AU721" s="42"/>
      <c r="AV721" s="42"/>
      <c r="AW721" s="42"/>
      <c r="AX721" s="42"/>
      <c r="AY721" s="42"/>
      <c r="AZ721" s="42"/>
      <c r="BA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  <c r="AD722" s="42"/>
      <c r="AE722" s="42"/>
      <c r="AF722" s="42"/>
      <c r="AG722" s="42"/>
      <c r="AH722" s="42"/>
      <c r="AI722" s="42"/>
      <c r="AJ722" s="42"/>
      <c r="AK722" s="42"/>
      <c r="AL722" s="42"/>
      <c r="AM722" s="42"/>
      <c r="AN722" s="42"/>
      <c r="AO722" s="42"/>
      <c r="AP722" s="42"/>
      <c r="AQ722" s="42"/>
      <c r="AR722" s="42"/>
      <c r="AS722" s="42"/>
      <c r="AT722" s="42"/>
      <c r="AU722" s="42"/>
      <c r="AV722" s="42"/>
      <c r="AW722" s="42"/>
      <c r="AX722" s="42"/>
      <c r="AY722" s="42"/>
      <c r="AZ722" s="42"/>
      <c r="BA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  <c r="AD723" s="42"/>
      <c r="AE723" s="42"/>
      <c r="AF723" s="42"/>
      <c r="AG723" s="42"/>
      <c r="AH723" s="42"/>
      <c r="AI723" s="42"/>
      <c r="AJ723" s="42"/>
      <c r="AK723" s="42"/>
      <c r="AL723" s="42"/>
      <c r="AM723" s="42"/>
      <c r="AN723" s="42"/>
      <c r="AO723" s="42"/>
      <c r="AP723" s="42"/>
      <c r="AQ723" s="42"/>
      <c r="AR723" s="42"/>
      <c r="AS723" s="42"/>
      <c r="AT723" s="42"/>
      <c r="AU723" s="42"/>
      <c r="AV723" s="42"/>
      <c r="AW723" s="42"/>
      <c r="AX723" s="42"/>
      <c r="AY723" s="42"/>
      <c r="AZ723" s="42"/>
      <c r="BA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  <c r="AD724" s="42"/>
      <c r="AE724" s="42"/>
      <c r="AF724" s="42"/>
      <c r="AG724" s="42"/>
      <c r="AH724" s="42"/>
      <c r="AI724" s="42"/>
      <c r="AJ724" s="42"/>
      <c r="AK724" s="42"/>
      <c r="AL724" s="42"/>
      <c r="AM724" s="42"/>
      <c r="AN724" s="42"/>
      <c r="AO724" s="42"/>
      <c r="AP724" s="42"/>
      <c r="AQ724" s="42"/>
      <c r="AR724" s="42"/>
      <c r="AS724" s="42"/>
      <c r="AT724" s="42"/>
      <c r="AU724" s="42"/>
      <c r="AV724" s="42"/>
      <c r="AW724" s="42"/>
      <c r="AX724" s="42"/>
      <c r="AY724" s="42"/>
      <c r="AZ724" s="42"/>
      <c r="BA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  <c r="AD725" s="42"/>
      <c r="AE725" s="42"/>
      <c r="AF725" s="42"/>
      <c r="AG725" s="42"/>
      <c r="AH725" s="42"/>
      <c r="AI725" s="42"/>
      <c r="AJ725" s="42"/>
      <c r="AK725" s="42"/>
      <c r="AL725" s="42"/>
      <c r="AM725" s="42"/>
      <c r="AN725" s="42"/>
      <c r="AO725" s="42"/>
      <c r="AP725" s="42"/>
      <c r="AQ725" s="42"/>
      <c r="AR725" s="42"/>
      <c r="AS725" s="42"/>
      <c r="AT725" s="42"/>
      <c r="AU725" s="42"/>
      <c r="AV725" s="42"/>
      <c r="AW725" s="42"/>
      <c r="AX725" s="42"/>
      <c r="AY725" s="42"/>
      <c r="AZ725" s="42"/>
      <c r="BA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  <c r="AD726" s="42"/>
      <c r="AE726" s="42"/>
      <c r="AF726" s="42"/>
      <c r="AG726" s="42"/>
      <c r="AH726" s="42"/>
      <c r="AI726" s="42"/>
      <c r="AJ726" s="42"/>
      <c r="AK726" s="42"/>
      <c r="AL726" s="42"/>
      <c r="AM726" s="42"/>
      <c r="AN726" s="42"/>
      <c r="AO726" s="42"/>
      <c r="AP726" s="42"/>
      <c r="AQ726" s="42"/>
      <c r="AR726" s="42"/>
      <c r="AS726" s="42"/>
      <c r="AT726" s="42"/>
      <c r="AU726" s="42"/>
      <c r="AV726" s="42"/>
      <c r="AW726" s="42"/>
      <c r="AX726" s="42"/>
      <c r="AY726" s="42"/>
      <c r="AZ726" s="42"/>
      <c r="BA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  <c r="AD727" s="42"/>
      <c r="AE727" s="42"/>
      <c r="AF727" s="42"/>
      <c r="AG727" s="42"/>
      <c r="AH727" s="42"/>
      <c r="AI727" s="42"/>
      <c r="AJ727" s="42"/>
      <c r="AK727" s="42"/>
      <c r="AL727" s="42"/>
      <c r="AM727" s="42"/>
      <c r="AN727" s="42"/>
      <c r="AO727" s="42"/>
      <c r="AP727" s="42"/>
      <c r="AQ727" s="42"/>
      <c r="AR727" s="42"/>
      <c r="AS727" s="42"/>
      <c r="AT727" s="42"/>
      <c r="AU727" s="42"/>
      <c r="AV727" s="42"/>
      <c r="AW727" s="42"/>
      <c r="AX727" s="42"/>
      <c r="AY727" s="42"/>
      <c r="AZ727" s="42"/>
      <c r="BA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  <c r="AD728" s="42"/>
      <c r="AE728" s="42"/>
      <c r="AF728" s="42"/>
      <c r="AG728" s="42"/>
      <c r="AH728" s="42"/>
      <c r="AI728" s="42"/>
      <c r="AJ728" s="42"/>
      <c r="AK728" s="42"/>
      <c r="AL728" s="42"/>
      <c r="AM728" s="42"/>
      <c r="AN728" s="42"/>
      <c r="AO728" s="42"/>
      <c r="AP728" s="42"/>
      <c r="AQ728" s="42"/>
      <c r="AR728" s="42"/>
      <c r="AS728" s="42"/>
      <c r="AT728" s="42"/>
      <c r="AU728" s="42"/>
      <c r="AV728" s="42"/>
      <c r="AW728" s="42"/>
      <c r="AX728" s="42"/>
      <c r="AY728" s="42"/>
      <c r="AZ728" s="42"/>
      <c r="BA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  <c r="AD729" s="42"/>
      <c r="AE729" s="42"/>
      <c r="AF729" s="42"/>
      <c r="AG729" s="42"/>
      <c r="AH729" s="42"/>
      <c r="AI729" s="42"/>
      <c r="AJ729" s="42"/>
      <c r="AK729" s="42"/>
      <c r="AL729" s="42"/>
      <c r="AM729" s="42"/>
      <c r="AN729" s="42"/>
      <c r="AO729" s="42"/>
      <c r="AP729" s="42"/>
      <c r="AQ729" s="42"/>
      <c r="AR729" s="42"/>
      <c r="AS729" s="42"/>
      <c r="AT729" s="42"/>
      <c r="AU729" s="42"/>
      <c r="AV729" s="42"/>
      <c r="AW729" s="42"/>
      <c r="AX729" s="42"/>
      <c r="AY729" s="42"/>
      <c r="AZ729" s="42"/>
      <c r="BA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  <c r="AD730" s="42"/>
      <c r="AE730" s="42"/>
      <c r="AF730" s="42"/>
      <c r="AG730" s="42"/>
      <c r="AH730" s="42"/>
      <c r="AI730" s="42"/>
      <c r="AJ730" s="42"/>
      <c r="AK730" s="42"/>
      <c r="AL730" s="42"/>
      <c r="AM730" s="42"/>
      <c r="AN730" s="42"/>
      <c r="AO730" s="42"/>
      <c r="AP730" s="42"/>
      <c r="AQ730" s="42"/>
      <c r="AR730" s="42"/>
      <c r="AS730" s="42"/>
      <c r="AT730" s="42"/>
      <c r="AU730" s="42"/>
      <c r="AV730" s="42"/>
      <c r="AW730" s="42"/>
      <c r="AX730" s="42"/>
      <c r="AY730" s="42"/>
      <c r="AZ730" s="42"/>
      <c r="BA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  <c r="AD731" s="42"/>
      <c r="AE731" s="42"/>
      <c r="AF731" s="42"/>
      <c r="AG731" s="42"/>
      <c r="AH731" s="42"/>
      <c r="AI731" s="42"/>
      <c r="AJ731" s="42"/>
      <c r="AK731" s="42"/>
      <c r="AL731" s="42"/>
      <c r="AM731" s="42"/>
      <c r="AN731" s="42"/>
      <c r="AO731" s="42"/>
      <c r="AP731" s="42"/>
      <c r="AQ731" s="42"/>
      <c r="AR731" s="42"/>
      <c r="AS731" s="42"/>
      <c r="AT731" s="42"/>
      <c r="AU731" s="42"/>
      <c r="AV731" s="42"/>
      <c r="AW731" s="42"/>
      <c r="AX731" s="42"/>
      <c r="AY731" s="42"/>
      <c r="AZ731" s="42"/>
      <c r="BA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  <c r="AD732" s="42"/>
      <c r="AE732" s="42"/>
      <c r="AF732" s="42"/>
      <c r="AG732" s="42"/>
      <c r="AH732" s="42"/>
      <c r="AI732" s="42"/>
      <c r="AJ732" s="42"/>
      <c r="AK732" s="42"/>
      <c r="AL732" s="42"/>
      <c r="AM732" s="42"/>
      <c r="AN732" s="42"/>
      <c r="AO732" s="42"/>
      <c r="AP732" s="42"/>
      <c r="AQ732" s="42"/>
      <c r="AR732" s="42"/>
      <c r="AS732" s="42"/>
      <c r="AT732" s="42"/>
      <c r="AU732" s="42"/>
      <c r="AV732" s="42"/>
      <c r="AW732" s="42"/>
      <c r="AX732" s="42"/>
      <c r="AY732" s="42"/>
      <c r="AZ732" s="42"/>
      <c r="BA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  <c r="AD733" s="42"/>
      <c r="AE733" s="42"/>
      <c r="AF733" s="42"/>
      <c r="AG733" s="42"/>
      <c r="AH733" s="42"/>
      <c r="AI733" s="42"/>
      <c r="AJ733" s="42"/>
      <c r="AK733" s="42"/>
      <c r="AL733" s="42"/>
      <c r="AM733" s="42"/>
      <c r="AN733" s="42"/>
      <c r="AO733" s="42"/>
      <c r="AP733" s="42"/>
      <c r="AQ733" s="42"/>
      <c r="AR733" s="42"/>
      <c r="AS733" s="42"/>
      <c r="AT733" s="42"/>
      <c r="AU733" s="42"/>
      <c r="AV733" s="42"/>
      <c r="AW733" s="42"/>
      <c r="AX733" s="42"/>
      <c r="AY733" s="42"/>
      <c r="AZ733" s="42"/>
      <c r="BA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  <c r="AD734" s="42"/>
      <c r="AE734" s="42"/>
      <c r="AF734" s="42"/>
      <c r="AG734" s="42"/>
      <c r="AH734" s="42"/>
      <c r="AI734" s="42"/>
      <c r="AJ734" s="42"/>
      <c r="AK734" s="42"/>
      <c r="AL734" s="42"/>
      <c r="AM734" s="42"/>
      <c r="AN734" s="42"/>
      <c r="AO734" s="42"/>
      <c r="AP734" s="42"/>
      <c r="AQ734" s="42"/>
      <c r="AR734" s="42"/>
      <c r="AS734" s="42"/>
      <c r="AT734" s="42"/>
      <c r="AU734" s="42"/>
      <c r="AV734" s="42"/>
      <c r="AW734" s="42"/>
      <c r="AX734" s="42"/>
      <c r="AY734" s="42"/>
      <c r="AZ734" s="42"/>
      <c r="BA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  <c r="AD735" s="42"/>
      <c r="AE735" s="42"/>
      <c r="AF735" s="42"/>
      <c r="AG735" s="42"/>
      <c r="AH735" s="42"/>
      <c r="AI735" s="42"/>
      <c r="AJ735" s="42"/>
      <c r="AK735" s="42"/>
      <c r="AL735" s="42"/>
      <c r="AM735" s="42"/>
      <c r="AN735" s="42"/>
      <c r="AO735" s="42"/>
      <c r="AP735" s="42"/>
      <c r="AQ735" s="42"/>
      <c r="AR735" s="42"/>
      <c r="AS735" s="42"/>
      <c r="AT735" s="42"/>
      <c r="AU735" s="42"/>
      <c r="AV735" s="42"/>
      <c r="AW735" s="42"/>
      <c r="AX735" s="42"/>
      <c r="AY735" s="42"/>
      <c r="AZ735" s="42"/>
      <c r="BA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  <c r="AD736" s="42"/>
      <c r="AE736" s="42"/>
      <c r="AF736" s="42"/>
      <c r="AG736" s="42"/>
      <c r="AH736" s="42"/>
      <c r="AI736" s="42"/>
      <c r="AJ736" s="42"/>
      <c r="AK736" s="42"/>
      <c r="AL736" s="42"/>
      <c r="AM736" s="42"/>
      <c r="AN736" s="42"/>
      <c r="AO736" s="42"/>
      <c r="AP736" s="42"/>
      <c r="AQ736" s="42"/>
      <c r="AR736" s="42"/>
      <c r="AS736" s="42"/>
      <c r="AT736" s="42"/>
      <c r="AU736" s="42"/>
      <c r="AV736" s="42"/>
      <c r="AW736" s="42"/>
      <c r="AX736" s="42"/>
      <c r="AY736" s="42"/>
      <c r="AZ736" s="42"/>
      <c r="BA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  <c r="AD737" s="42"/>
      <c r="AE737" s="42"/>
      <c r="AF737" s="42"/>
      <c r="AG737" s="42"/>
      <c r="AH737" s="42"/>
      <c r="AI737" s="42"/>
      <c r="AJ737" s="42"/>
      <c r="AK737" s="42"/>
      <c r="AL737" s="42"/>
      <c r="AM737" s="42"/>
      <c r="AN737" s="42"/>
      <c r="AO737" s="42"/>
      <c r="AP737" s="42"/>
      <c r="AQ737" s="42"/>
      <c r="AR737" s="42"/>
      <c r="AS737" s="42"/>
      <c r="AT737" s="42"/>
      <c r="AU737" s="42"/>
      <c r="AV737" s="42"/>
      <c r="AW737" s="42"/>
      <c r="AX737" s="42"/>
      <c r="AY737" s="42"/>
      <c r="AZ737" s="42"/>
      <c r="BA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  <c r="AD738" s="42"/>
      <c r="AE738" s="42"/>
      <c r="AF738" s="42"/>
      <c r="AG738" s="42"/>
      <c r="AH738" s="42"/>
      <c r="AI738" s="42"/>
      <c r="AJ738" s="42"/>
      <c r="AK738" s="42"/>
      <c r="AL738" s="42"/>
      <c r="AM738" s="42"/>
      <c r="AN738" s="42"/>
      <c r="AO738" s="42"/>
      <c r="AP738" s="42"/>
      <c r="AQ738" s="42"/>
      <c r="AR738" s="42"/>
      <c r="AS738" s="42"/>
      <c r="AT738" s="42"/>
      <c r="AU738" s="42"/>
      <c r="AV738" s="42"/>
      <c r="AW738" s="42"/>
      <c r="AX738" s="42"/>
      <c r="AY738" s="42"/>
      <c r="AZ738" s="42"/>
      <c r="BA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  <c r="AD739" s="42"/>
      <c r="AE739" s="42"/>
      <c r="AF739" s="42"/>
      <c r="AG739" s="42"/>
      <c r="AH739" s="42"/>
      <c r="AI739" s="42"/>
      <c r="AJ739" s="42"/>
      <c r="AK739" s="42"/>
      <c r="AL739" s="42"/>
      <c r="AM739" s="42"/>
      <c r="AN739" s="42"/>
      <c r="AO739" s="42"/>
      <c r="AP739" s="42"/>
      <c r="AQ739" s="42"/>
      <c r="AR739" s="42"/>
      <c r="AS739" s="42"/>
      <c r="AT739" s="42"/>
      <c r="AU739" s="42"/>
      <c r="AV739" s="42"/>
      <c r="AW739" s="42"/>
      <c r="AX739" s="42"/>
      <c r="AY739" s="42"/>
      <c r="AZ739" s="42"/>
      <c r="BA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  <c r="AD740" s="42"/>
      <c r="AE740" s="42"/>
      <c r="AF740" s="42"/>
      <c r="AG740" s="42"/>
      <c r="AH740" s="42"/>
      <c r="AI740" s="42"/>
      <c r="AJ740" s="42"/>
      <c r="AK740" s="42"/>
      <c r="AL740" s="42"/>
      <c r="AM740" s="42"/>
      <c r="AN740" s="42"/>
      <c r="AO740" s="42"/>
      <c r="AP740" s="42"/>
      <c r="AQ740" s="42"/>
      <c r="AR740" s="42"/>
      <c r="AS740" s="42"/>
      <c r="AT740" s="42"/>
      <c r="AU740" s="42"/>
      <c r="AV740" s="42"/>
      <c r="AW740" s="42"/>
      <c r="AX740" s="42"/>
      <c r="AY740" s="42"/>
      <c r="AZ740" s="42"/>
      <c r="BA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  <c r="AD741" s="42"/>
      <c r="AE741" s="42"/>
      <c r="AF741" s="42"/>
      <c r="AG741" s="42"/>
      <c r="AH741" s="42"/>
      <c r="AI741" s="42"/>
      <c r="AJ741" s="42"/>
      <c r="AK741" s="42"/>
      <c r="AL741" s="42"/>
      <c r="AM741" s="42"/>
      <c r="AN741" s="42"/>
      <c r="AO741" s="42"/>
      <c r="AP741" s="42"/>
      <c r="AQ741" s="42"/>
      <c r="AR741" s="42"/>
      <c r="AS741" s="42"/>
      <c r="AT741" s="42"/>
      <c r="AU741" s="42"/>
      <c r="AV741" s="42"/>
      <c r="AW741" s="42"/>
      <c r="AX741" s="42"/>
      <c r="AY741" s="42"/>
      <c r="AZ741" s="42"/>
      <c r="BA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  <c r="AD742" s="42"/>
      <c r="AE742" s="42"/>
      <c r="AF742" s="42"/>
      <c r="AG742" s="42"/>
      <c r="AH742" s="42"/>
      <c r="AI742" s="42"/>
      <c r="AJ742" s="42"/>
      <c r="AK742" s="42"/>
      <c r="AL742" s="42"/>
      <c r="AM742" s="42"/>
      <c r="AN742" s="42"/>
      <c r="AO742" s="42"/>
      <c r="AP742" s="42"/>
      <c r="AQ742" s="42"/>
      <c r="AR742" s="42"/>
      <c r="AS742" s="42"/>
      <c r="AT742" s="42"/>
      <c r="AU742" s="42"/>
      <c r="AV742" s="42"/>
      <c r="AW742" s="42"/>
      <c r="AX742" s="42"/>
      <c r="AY742" s="42"/>
      <c r="AZ742" s="42"/>
      <c r="BA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  <c r="AD743" s="42"/>
      <c r="AE743" s="42"/>
      <c r="AF743" s="42"/>
      <c r="AG743" s="42"/>
      <c r="AH743" s="42"/>
      <c r="AI743" s="42"/>
      <c r="AJ743" s="42"/>
      <c r="AK743" s="42"/>
      <c r="AL743" s="42"/>
      <c r="AM743" s="42"/>
      <c r="AN743" s="42"/>
      <c r="AO743" s="42"/>
      <c r="AP743" s="42"/>
      <c r="AQ743" s="42"/>
      <c r="AR743" s="42"/>
      <c r="AS743" s="42"/>
      <c r="AT743" s="42"/>
      <c r="AU743" s="42"/>
      <c r="AV743" s="42"/>
      <c r="AW743" s="42"/>
      <c r="AX743" s="42"/>
      <c r="AY743" s="42"/>
      <c r="AZ743" s="42"/>
      <c r="BA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  <c r="AD744" s="42"/>
      <c r="AE744" s="42"/>
      <c r="AF744" s="42"/>
      <c r="AG744" s="42"/>
      <c r="AH744" s="42"/>
      <c r="AI744" s="42"/>
      <c r="AJ744" s="42"/>
      <c r="AK744" s="42"/>
      <c r="AL744" s="42"/>
      <c r="AM744" s="42"/>
      <c r="AN744" s="42"/>
      <c r="AO744" s="42"/>
      <c r="AP744" s="42"/>
      <c r="AQ744" s="42"/>
      <c r="AR744" s="42"/>
      <c r="AS744" s="42"/>
      <c r="AT744" s="42"/>
      <c r="AU744" s="42"/>
      <c r="AV744" s="42"/>
      <c r="AW744" s="42"/>
      <c r="AX744" s="42"/>
      <c r="AY744" s="42"/>
      <c r="AZ744" s="42"/>
      <c r="BA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  <c r="AD745" s="42"/>
      <c r="AE745" s="42"/>
      <c r="AF745" s="42"/>
      <c r="AG745" s="42"/>
      <c r="AH745" s="42"/>
      <c r="AI745" s="42"/>
      <c r="AJ745" s="42"/>
      <c r="AK745" s="42"/>
      <c r="AL745" s="42"/>
      <c r="AM745" s="42"/>
      <c r="AN745" s="42"/>
      <c r="AO745" s="42"/>
      <c r="AP745" s="42"/>
      <c r="AQ745" s="42"/>
      <c r="AR745" s="42"/>
      <c r="AS745" s="42"/>
      <c r="AT745" s="42"/>
      <c r="AU745" s="42"/>
      <c r="AV745" s="42"/>
      <c r="AW745" s="42"/>
      <c r="AX745" s="42"/>
      <c r="AY745" s="42"/>
      <c r="AZ745" s="42"/>
      <c r="BA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  <c r="AD746" s="42"/>
      <c r="AE746" s="42"/>
      <c r="AF746" s="42"/>
      <c r="AG746" s="42"/>
      <c r="AH746" s="42"/>
      <c r="AI746" s="42"/>
      <c r="AJ746" s="42"/>
      <c r="AK746" s="42"/>
      <c r="AL746" s="42"/>
      <c r="AM746" s="42"/>
      <c r="AN746" s="42"/>
      <c r="AO746" s="42"/>
      <c r="AP746" s="42"/>
      <c r="AQ746" s="42"/>
      <c r="AR746" s="42"/>
      <c r="AS746" s="42"/>
      <c r="AT746" s="42"/>
      <c r="AU746" s="42"/>
      <c r="AV746" s="42"/>
      <c r="AW746" s="42"/>
      <c r="AX746" s="42"/>
      <c r="AY746" s="42"/>
      <c r="AZ746" s="42"/>
      <c r="BA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  <c r="AD747" s="42"/>
      <c r="AE747" s="42"/>
      <c r="AF747" s="42"/>
      <c r="AG747" s="42"/>
      <c r="AH747" s="42"/>
      <c r="AI747" s="42"/>
      <c r="AJ747" s="42"/>
      <c r="AK747" s="42"/>
      <c r="AL747" s="42"/>
      <c r="AM747" s="42"/>
      <c r="AN747" s="42"/>
      <c r="AO747" s="42"/>
      <c r="AP747" s="42"/>
      <c r="AQ747" s="42"/>
      <c r="AR747" s="42"/>
      <c r="AS747" s="42"/>
      <c r="AT747" s="42"/>
      <c r="AU747" s="42"/>
      <c r="AV747" s="42"/>
      <c r="AW747" s="42"/>
      <c r="AX747" s="42"/>
      <c r="AY747" s="42"/>
      <c r="AZ747" s="42"/>
      <c r="BA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  <c r="AD748" s="42"/>
      <c r="AE748" s="42"/>
      <c r="AF748" s="42"/>
      <c r="AG748" s="42"/>
      <c r="AH748" s="42"/>
      <c r="AI748" s="42"/>
      <c r="AJ748" s="42"/>
      <c r="AK748" s="42"/>
      <c r="AL748" s="42"/>
      <c r="AM748" s="42"/>
      <c r="AN748" s="42"/>
      <c r="AO748" s="42"/>
      <c r="AP748" s="42"/>
      <c r="AQ748" s="42"/>
      <c r="AR748" s="42"/>
      <c r="AS748" s="42"/>
      <c r="AT748" s="42"/>
      <c r="AU748" s="42"/>
      <c r="AV748" s="42"/>
      <c r="AW748" s="42"/>
      <c r="AX748" s="42"/>
      <c r="AY748" s="42"/>
      <c r="AZ748" s="42"/>
      <c r="BA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  <c r="AD749" s="42"/>
      <c r="AE749" s="42"/>
      <c r="AF749" s="42"/>
      <c r="AG749" s="42"/>
      <c r="AH749" s="42"/>
      <c r="AI749" s="42"/>
      <c r="AJ749" s="42"/>
      <c r="AK749" s="42"/>
      <c r="AL749" s="42"/>
      <c r="AM749" s="42"/>
      <c r="AN749" s="42"/>
      <c r="AO749" s="42"/>
      <c r="AP749" s="42"/>
      <c r="AQ749" s="42"/>
      <c r="AR749" s="42"/>
      <c r="AS749" s="42"/>
      <c r="AT749" s="42"/>
      <c r="AU749" s="42"/>
      <c r="AV749" s="42"/>
      <c r="AW749" s="42"/>
      <c r="AX749" s="42"/>
      <c r="AY749" s="42"/>
      <c r="AZ749" s="42"/>
      <c r="BA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  <c r="AD750" s="42"/>
      <c r="AE750" s="42"/>
      <c r="AF750" s="42"/>
      <c r="AG750" s="42"/>
      <c r="AH750" s="42"/>
      <c r="AI750" s="42"/>
      <c r="AJ750" s="42"/>
      <c r="AK750" s="42"/>
      <c r="AL750" s="42"/>
      <c r="AM750" s="42"/>
      <c r="AN750" s="42"/>
      <c r="AO750" s="42"/>
      <c r="AP750" s="42"/>
      <c r="AQ750" s="42"/>
      <c r="AR750" s="42"/>
      <c r="AS750" s="42"/>
      <c r="AT750" s="42"/>
      <c r="AU750" s="42"/>
      <c r="AV750" s="42"/>
      <c r="AW750" s="42"/>
      <c r="AX750" s="42"/>
      <c r="AY750" s="42"/>
      <c r="AZ750" s="42"/>
      <c r="BA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  <c r="AD751" s="42"/>
      <c r="AE751" s="42"/>
      <c r="AF751" s="42"/>
      <c r="AG751" s="42"/>
      <c r="AH751" s="42"/>
      <c r="AI751" s="42"/>
      <c r="AJ751" s="42"/>
      <c r="AK751" s="42"/>
      <c r="AL751" s="42"/>
      <c r="AM751" s="42"/>
      <c r="AN751" s="42"/>
      <c r="AO751" s="42"/>
      <c r="AP751" s="42"/>
      <c r="AQ751" s="42"/>
      <c r="AR751" s="42"/>
      <c r="AS751" s="42"/>
      <c r="AT751" s="42"/>
      <c r="AU751" s="42"/>
      <c r="AV751" s="42"/>
      <c r="AW751" s="42"/>
      <c r="AX751" s="42"/>
      <c r="AY751" s="42"/>
      <c r="AZ751" s="42"/>
      <c r="BA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  <c r="AD752" s="42"/>
      <c r="AE752" s="42"/>
      <c r="AF752" s="42"/>
      <c r="AG752" s="42"/>
      <c r="AH752" s="42"/>
      <c r="AI752" s="42"/>
      <c r="AJ752" s="42"/>
      <c r="AK752" s="42"/>
      <c r="AL752" s="42"/>
      <c r="AM752" s="42"/>
      <c r="AN752" s="42"/>
      <c r="AO752" s="42"/>
      <c r="AP752" s="42"/>
      <c r="AQ752" s="42"/>
      <c r="AR752" s="42"/>
      <c r="AS752" s="42"/>
      <c r="AT752" s="42"/>
      <c r="AU752" s="42"/>
      <c r="AV752" s="42"/>
      <c r="AW752" s="42"/>
      <c r="AX752" s="42"/>
      <c r="AY752" s="42"/>
      <c r="AZ752" s="42"/>
      <c r="BA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  <c r="AD753" s="42"/>
      <c r="AE753" s="42"/>
      <c r="AF753" s="42"/>
      <c r="AG753" s="42"/>
      <c r="AH753" s="42"/>
      <c r="AI753" s="42"/>
      <c r="AJ753" s="42"/>
      <c r="AK753" s="42"/>
      <c r="AL753" s="42"/>
      <c r="AM753" s="42"/>
      <c r="AN753" s="42"/>
      <c r="AO753" s="42"/>
      <c r="AP753" s="42"/>
      <c r="AQ753" s="42"/>
      <c r="AR753" s="42"/>
      <c r="AS753" s="42"/>
      <c r="AT753" s="42"/>
      <c r="AU753" s="42"/>
      <c r="AV753" s="42"/>
      <c r="AW753" s="42"/>
      <c r="AX753" s="42"/>
      <c r="AY753" s="42"/>
      <c r="AZ753" s="42"/>
      <c r="BA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  <c r="AD754" s="42"/>
      <c r="AE754" s="42"/>
      <c r="AF754" s="42"/>
      <c r="AG754" s="42"/>
      <c r="AH754" s="42"/>
      <c r="AI754" s="42"/>
      <c r="AJ754" s="42"/>
      <c r="AK754" s="42"/>
      <c r="AL754" s="42"/>
      <c r="AM754" s="42"/>
      <c r="AN754" s="42"/>
      <c r="AO754" s="42"/>
      <c r="AP754" s="42"/>
      <c r="AQ754" s="42"/>
      <c r="AR754" s="42"/>
      <c r="AS754" s="42"/>
      <c r="AT754" s="42"/>
      <c r="AU754" s="42"/>
      <c r="AV754" s="42"/>
      <c r="AW754" s="42"/>
      <c r="AX754" s="42"/>
      <c r="AY754" s="42"/>
      <c r="AZ754" s="42"/>
      <c r="BA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  <c r="AD755" s="42"/>
      <c r="AE755" s="42"/>
      <c r="AF755" s="42"/>
      <c r="AG755" s="42"/>
      <c r="AH755" s="42"/>
      <c r="AI755" s="42"/>
      <c r="AJ755" s="42"/>
      <c r="AK755" s="42"/>
      <c r="AL755" s="42"/>
      <c r="AM755" s="42"/>
      <c r="AN755" s="42"/>
      <c r="AO755" s="42"/>
      <c r="AP755" s="42"/>
      <c r="AQ755" s="42"/>
      <c r="AR755" s="42"/>
      <c r="AS755" s="42"/>
      <c r="AT755" s="42"/>
      <c r="AU755" s="42"/>
      <c r="AV755" s="42"/>
      <c r="AW755" s="42"/>
      <c r="AX755" s="42"/>
      <c r="AY755" s="42"/>
      <c r="AZ755" s="42"/>
      <c r="BA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  <c r="AD756" s="42"/>
      <c r="AE756" s="42"/>
      <c r="AF756" s="42"/>
      <c r="AG756" s="42"/>
      <c r="AH756" s="42"/>
      <c r="AI756" s="42"/>
      <c r="AJ756" s="42"/>
      <c r="AK756" s="42"/>
      <c r="AL756" s="42"/>
      <c r="AM756" s="42"/>
      <c r="AN756" s="42"/>
      <c r="AO756" s="42"/>
      <c r="AP756" s="42"/>
      <c r="AQ756" s="42"/>
      <c r="AR756" s="42"/>
      <c r="AS756" s="42"/>
      <c r="AT756" s="42"/>
      <c r="AU756" s="42"/>
      <c r="AV756" s="42"/>
      <c r="AW756" s="42"/>
      <c r="AX756" s="42"/>
      <c r="AY756" s="42"/>
      <c r="AZ756" s="42"/>
      <c r="BA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  <c r="AD757" s="42"/>
      <c r="AE757" s="42"/>
      <c r="AF757" s="42"/>
      <c r="AG757" s="42"/>
      <c r="AH757" s="42"/>
      <c r="AI757" s="42"/>
      <c r="AJ757" s="42"/>
      <c r="AK757" s="42"/>
      <c r="AL757" s="42"/>
      <c r="AM757" s="42"/>
      <c r="AN757" s="42"/>
      <c r="AO757" s="42"/>
      <c r="AP757" s="42"/>
      <c r="AQ757" s="42"/>
      <c r="AR757" s="42"/>
      <c r="AS757" s="42"/>
      <c r="AT757" s="42"/>
      <c r="AU757" s="42"/>
      <c r="AV757" s="42"/>
      <c r="AW757" s="42"/>
      <c r="AX757" s="42"/>
      <c r="AY757" s="42"/>
      <c r="AZ757" s="42"/>
      <c r="BA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  <c r="AD758" s="42"/>
      <c r="AE758" s="42"/>
      <c r="AF758" s="42"/>
      <c r="AG758" s="42"/>
      <c r="AH758" s="42"/>
      <c r="AI758" s="42"/>
      <c r="AJ758" s="42"/>
      <c r="AK758" s="42"/>
      <c r="AL758" s="42"/>
      <c r="AM758" s="42"/>
      <c r="AN758" s="42"/>
      <c r="AO758" s="42"/>
      <c r="AP758" s="42"/>
      <c r="AQ758" s="42"/>
      <c r="AR758" s="42"/>
      <c r="AS758" s="42"/>
      <c r="AT758" s="42"/>
      <c r="AU758" s="42"/>
      <c r="AV758" s="42"/>
      <c r="AW758" s="42"/>
      <c r="AX758" s="42"/>
      <c r="AY758" s="42"/>
      <c r="AZ758" s="42"/>
      <c r="BA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  <c r="AD759" s="42"/>
      <c r="AE759" s="42"/>
      <c r="AF759" s="42"/>
      <c r="AG759" s="42"/>
      <c r="AH759" s="42"/>
      <c r="AI759" s="42"/>
      <c r="AJ759" s="42"/>
      <c r="AK759" s="42"/>
      <c r="AL759" s="42"/>
      <c r="AM759" s="42"/>
      <c r="AN759" s="42"/>
      <c r="AO759" s="42"/>
      <c r="AP759" s="42"/>
      <c r="AQ759" s="42"/>
      <c r="AR759" s="42"/>
      <c r="AS759" s="42"/>
      <c r="AT759" s="42"/>
      <c r="AU759" s="42"/>
      <c r="AV759" s="42"/>
      <c r="AW759" s="42"/>
      <c r="AX759" s="42"/>
      <c r="AY759" s="42"/>
      <c r="AZ759" s="42"/>
      <c r="BA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  <c r="AD760" s="42"/>
      <c r="AE760" s="42"/>
      <c r="AF760" s="42"/>
      <c r="AG760" s="42"/>
      <c r="AH760" s="42"/>
      <c r="AI760" s="42"/>
      <c r="AJ760" s="42"/>
      <c r="AK760" s="42"/>
      <c r="AL760" s="42"/>
      <c r="AM760" s="42"/>
      <c r="AN760" s="42"/>
      <c r="AO760" s="42"/>
      <c r="AP760" s="42"/>
      <c r="AQ760" s="42"/>
      <c r="AR760" s="42"/>
      <c r="AS760" s="42"/>
      <c r="AT760" s="42"/>
      <c r="AU760" s="42"/>
      <c r="AV760" s="42"/>
      <c r="AW760" s="42"/>
      <c r="AX760" s="42"/>
      <c r="AY760" s="42"/>
      <c r="AZ760" s="42"/>
      <c r="BA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  <c r="AD761" s="42"/>
      <c r="AE761" s="42"/>
      <c r="AF761" s="42"/>
      <c r="AG761" s="42"/>
      <c r="AH761" s="42"/>
      <c r="AI761" s="42"/>
      <c r="AJ761" s="42"/>
      <c r="AK761" s="42"/>
      <c r="AL761" s="42"/>
      <c r="AM761" s="42"/>
      <c r="AN761" s="42"/>
      <c r="AO761" s="42"/>
      <c r="AP761" s="42"/>
      <c r="AQ761" s="42"/>
      <c r="AR761" s="42"/>
      <c r="AS761" s="42"/>
      <c r="AT761" s="42"/>
      <c r="AU761" s="42"/>
      <c r="AV761" s="42"/>
      <c r="AW761" s="42"/>
      <c r="AX761" s="42"/>
      <c r="AY761" s="42"/>
      <c r="AZ761" s="42"/>
      <c r="BA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  <c r="AD762" s="42"/>
      <c r="AE762" s="42"/>
      <c r="AF762" s="42"/>
      <c r="AG762" s="42"/>
      <c r="AH762" s="42"/>
      <c r="AI762" s="42"/>
      <c r="AJ762" s="42"/>
      <c r="AK762" s="42"/>
      <c r="AL762" s="42"/>
      <c r="AM762" s="42"/>
      <c r="AN762" s="42"/>
      <c r="AO762" s="42"/>
      <c r="AP762" s="42"/>
      <c r="AQ762" s="42"/>
      <c r="AR762" s="42"/>
      <c r="AS762" s="42"/>
      <c r="AT762" s="42"/>
      <c r="AU762" s="42"/>
      <c r="AV762" s="42"/>
      <c r="AW762" s="42"/>
      <c r="AX762" s="42"/>
      <c r="AY762" s="42"/>
      <c r="AZ762" s="42"/>
      <c r="BA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  <c r="AD763" s="42"/>
      <c r="AE763" s="42"/>
      <c r="AF763" s="42"/>
      <c r="AG763" s="42"/>
      <c r="AH763" s="42"/>
      <c r="AI763" s="42"/>
      <c r="AJ763" s="42"/>
      <c r="AK763" s="42"/>
      <c r="AL763" s="42"/>
      <c r="AM763" s="42"/>
      <c r="AN763" s="42"/>
      <c r="AO763" s="42"/>
      <c r="AP763" s="42"/>
      <c r="AQ763" s="42"/>
      <c r="AR763" s="42"/>
      <c r="AS763" s="42"/>
      <c r="AT763" s="42"/>
      <c r="AU763" s="42"/>
      <c r="AV763" s="42"/>
      <c r="AW763" s="42"/>
      <c r="AX763" s="42"/>
      <c r="AY763" s="42"/>
      <c r="AZ763" s="42"/>
      <c r="BA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  <c r="AD764" s="42"/>
      <c r="AE764" s="42"/>
      <c r="AF764" s="42"/>
      <c r="AG764" s="42"/>
      <c r="AH764" s="42"/>
      <c r="AI764" s="42"/>
      <c r="AJ764" s="42"/>
      <c r="AK764" s="42"/>
      <c r="AL764" s="42"/>
      <c r="AM764" s="42"/>
      <c r="AN764" s="42"/>
      <c r="AO764" s="42"/>
      <c r="AP764" s="42"/>
      <c r="AQ764" s="42"/>
      <c r="AR764" s="42"/>
      <c r="AS764" s="42"/>
      <c r="AT764" s="42"/>
      <c r="AU764" s="42"/>
      <c r="AV764" s="42"/>
      <c r="AW764" s="42"/>
      <c r="AX764" s="42"/>
      <c r="AY764" s="42"/>
      <c r="AZ764" s="42"/>
      <c r="BA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  <c r="AD765" s="42"/>
      <c r="AE765" s="42"/>
      <c r="AF765" s="42"/>
      <c r="AG765" s="42"/>
      <c r="AH765" s="42"/>
      <c r="AI765" s="42"/>
      <c r="AJ765" s="42"/>
      <c r="AK765" s="42"/>
      <c r="AL765" s="42"/>
      <c r="AM765" s="42"/>
      <c r="AN765" s="42"/>
      <c r="AO765" s="42"/>
      <c r="AP765" s="42"/>
      <c r="AQ765" s="42"/>
      <c r="AR765" s="42"/>
      <c r="AS765" s="42"/>
      <c r="AT765" s="42"/>
      <c r="AU765" s="42"/>
      <c r="AV765" s="42"/>
      <c r="AW765" s="42"/>
      <c r="AX765" s="42"/>
      <c r="AY765" s="42"/>
      <c r="AZ765" s="42"/>
      <c r="BA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  <c r="AD766" s="42"/>
      <c r="AE766" s="42"/>
      <c r="AF766" s="42"/>
      <c r="AG766" s="42"/>
      <c r="AH766" s="42"/>
      <c r="AI766" s="42"/>
      <c r="AJ766" s="42"/>
      <c r="AK766" s="42"/>
      <c r="AL766" s="42"/>
      <c r="AM766" s="42"/>
      <c r="AN766" s="42"/>
      <c r="AO766" s="42"/>
      <c r="AP766" s="42"/>
      <c r="AQ766" s="42"/>
      <c r="AR766" s="42"/>
      <c r="AS766" s="42"/>
      <c r="AT766" s="42"/>
      <c r="AU766" s="42"/>
      <c r="AV766" s="42"/>
      <c r="AW766" s="42"/>
      <c r="AX766" s="42"/>
      <c r="AY766" s="42"/>
      <c r="AZ766" s="42"/>
      <c r="BA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  <c r="AD767" s="42"/>
      <c r="AE767" s="42"/>
      <c r="AF767" s="42"/>
      <c r="AG767" s="42"/>
      <c r="AH767" s="42"/>
      <c r="AI767" s="42"/>
      <c r="AJ767" s="42"/>
      <c r="AK767" s="42"/>
      <c r="AL767" s="42"/>
      <c r="AM767" s="42"/>
      <c r="AN767" s="42"/>
      <c r="AO767" s="42"/>
      <c r="AP767" s="42"/>
      <c r="AQ767" s="42"/>
      <c r="AR767" s="42"/>
      <c r="AS767" s="42"/>
      <c r="AT767" s="42"/>
      <c r="AU767" s="42"/>
      <c r="AV767" s="42"/>
      <c r="AW767" s="42"/>
      <c r="AX767" s="42"/>
      <c r="AY767" s="42"/>
      <c r="AZ767" s="42"/>
      <c r="BA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  <c r="AD768" s="42"/>
      <c r="AE768" s="42"/>
      <c r="AF768" s="42"/>
      <c r="AG768" s="42"/>
      <c r="AH768" s="42"/>
      <c r="AI768" s="42"/>
      <c r="AJ768" s="42"/>
      <c r="AK768" s="42"/>
      <c r="AL768" s="42"/>
      <c r="AM768" s="42"/>
      <c r="AN768" s="42"/>
      <c r="AO768" s="42"/>
      <c r="AP768" s="42"/>
      <c r="AQ768" s="42"/>
      <c r="AR768" s="42"/>
      <c r="AS768" s="42"/>
      <c r="AT768" s="42"/>
      <c r="AU768" s="42"/>
      <c r="AV768" s="42"/>
      <c r="AW768" s="42"/>
      <c r="AX768" s="42"/>
      <c r="AY768" s="42"/>
      <c r="AZ768" s="42"/>
      <c r="BA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  <c r="AD769" s="42"/>
      <c r="AE769" s="42"/>
      <c r="AF769" s="42"/>
      <c r="AG769" s="42"/>
      <c r="AH769" s="42"/>
      <c r="AI769" s="42"/>
      <c r="AJ769" s="42"/>
      <c r="AK769" s="42"/>
      <c r="AL769" s="42"/>
      <c r="AM769" s="42"/>
      <c r="AN769" s="42"/>
      <c r="AO769" s="42"/>
      <c r="AP769" s="42"/>
      <c r="AQ769" s="42"/>
      <c r="AR769" s="42"/>
      <c r="AS769" s="42"/>
      <c r="AT769" s="42"/>
      <c r="AU769" s="42"/>
      <c r="AV769" s="42"/>
      <c r="AW769" s="42"/>
      <c r="AX769" s="42"/>
      <c r="AY769" s="42"/>
      <c r="AZ769" s="42"/>
      <c r="BA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  <c r="AD770" s="42"/>
      <c r="AE770" s="42"/>
      <c r="AF770" s="42"/>
      <c r="AG770" s="42"/>
      <c r="AH770" s="42"/>
      <c r="AI770" s="42"/>
      <c r="AJ770" s="42"/>
      <c r="AK770" s="42"/>
      <c r="AL770" s="42"/>
      <c r="AM770" s="42"/>
      <c r="AN770" s="42"/>
      <c r="AO770" s="42"/>
      <c r="AP770" s="42"/>
      <c r="AQ770" s="42"/>
      <c r="AR770" s="42"/>
      <c r="AS770" s="42"/>
      <c r="AT770" s="42"/>
      <c r="AU770" s="42"/>
      <c r="AV770" s="42"/>
      <c r="AW770" s="42"/>
      <c r="AX770" s="42"/>
      <c r="AY770" s="42"/>
      <c r="AZ770" s="42"/>
      <c r="BA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  <c r="AD771" s="42"/>
      <c r="AE771" s="42"/>
      <c r="AF771" s="42"/>
      <c r="AG771" s="42"/>
      <c r="AH771" s="42"/>
      <c r="AI771" s="42"/>
      <c r="AJ771" s="42"/>
      <c r="AK771" s="42"/>
      <c r="AL771" s="42"/>
      <c r="AM771" s="42"/>
      <c r="AN771" s="42"/>
      <c r="AO771" s="42"/>
      <c r="AP771" s="42"/>
      <c r="AQ771" s="42"/>
      <c r="AR771" s="42"/>
      <c r="AS771" s="42"/>
      <c r="AT771" s="42"/>
      <c r="AU771" s="42"/>
      <c r="AV771" s="42"/>
      <c r="AW771" s="42"/>
      <c r="AX771" s="42"/>
      <c r="AY771" s="42"/>
      <c r="AZ771" s="42"/>
      <c r="BA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  <c r="AD772" s="42"/>
      <c r="AE772" s="42"/>
      <c r="AF772" s="42"/>
      <c r="AG772" s="42"/>
      <c r="AH772" s="42"/>
      <c r="AI772" s="42"/>
      <c r="AJ772" s="42"/>
      <c r="AK772" s="42"/>
      <c r="AL772" s="42"/>
      <c r="AM772" s="42"/>
      <c r="AN772" s="42"/>
      <c r="AO772" s="42"/>
      <c r="AP772" s="42"/>
      <c r="AQ772" s="42"/>
      <c r="AR772" s="42"/>
      <c r="AS772" s="42"/>
      <c r="AT772" s="42"/>
      <c r="AU772" s="42"/>
      <c r="AV772" s="42"/>
      <c r="AW772" s="42"/>
      <c r="AX772" s="42"/>
      <c r="AY772" s="42"/>
      <c r="AZ772" s="42"/>
      <c r="BA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  <c r="AD773" s="42"/>
      <c r="AE773" s="42"/>
      <c r="AF773" s="42"/>
      <c r="AG773" s="42"/>
      <c r="AH773" s="42"/>
      <c r="AI773" s="42"/>
      <c r="AJ773" s="42"/>
      <c r="AK773" s="42"/>
      <c r="AL773" s="42"/>
      <c r="AM773" s="42"/>
      <c r="AN773" s="42"/>
      <c r="AO773" s="42"/>
      <c r="AP773" s="42"/>
      <c r="AQ773" s="42"/>
      <c r="AR773" s="42"/>
      <c r="AS773" s="42"/>
      <c r="AT773" s="42"/>
      <c r="AU773" s="42"/>
      <c r="AV773" s="42"/>
      <c r="AW773" s="42"/>
      <c r="AX773" s="42"/>
      <c r="AY773" s="42"/>
      <c r="AZ773" s="42"/>
      <c r="BA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  <c r="AD774" s="42"/>
      <c r="AE774" s="42"/>
      <c r="AF774" s="42"/>
      <c r="AG774" s="42"/>
      <c r="AH774" s="42"/>
      <c r="AI774" s="42"/>
      <c r="AJ774" s="42"/>
      <c r="AK774" s="42"/>
      <c r="AL774" s="42"/>
      <c r="AM774" s="42"/>
      <c r="AN774" s="42"/>
      <c r="AO774" s="42"/>
      <c r="AP774" s="42"/>
      <c r="AQ774" s="42"/>
      <c r="AR774" s="42"/>
      <c r="AS774" s="42"/>
      <c r="AT774" s="42"/>
      <c r="AU774" s="42"/>
      <c r="AV774" s="42"/>
      <c r="AW774" s="42"/>
      <c r="AX774" s="42"/>
      <c r="AY774" s="42"/>
      <c r="AZ774" s="42"/>
      <c r="BA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  <c r="AD775" s="42"/>
      <c r="AE775" s="42"/>
      <c r="AF775" s="42"/>
      <c r="AG775" s="42"/>
      <c r="AH775" s="42"/>
      <c r="AI775" s="42"/>
      <c r="AJ775" s="42"/>
      <c r="AK775" s="42"/>
      <c r="AL775" s="42"/>
      <c r="AM775" s="42"/>
      <c r="AN775" s="42"/>
      <c r="AO775" s="42"/>
      <c r="AP775" s="42"/>
      <c r="AQ775" s="42"/>
      <c r="AR775" s="42"/>
      <c r="AS775" s="42"/>
      <c r="AT775" s="42"/>
      <c r="AU775" s="42"/>
      <c r="AV775" s="42"/>
      <c r="AW775" s="42"/>
      <c r="AX775" s="42"/>
      <c r="AY775" s="42"/>
      <c r="AZ775" s="42"/>
      <c r="BA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  <c r="AD776" s="42"/>
      <c r="AE776" s="42"/>
      <c r="AF776" s="42"/>
      <c r="AG776" s="42"/>
      <c r="AH776" s="42"/>
      <c r="AI776" s="42"/>
      <c r="AJ776" s="42"/>
      <c r="AK776" s="42"/>
      <c r="AL776" s="42"/>
      <c r="AM776" s="42"/>
      <c r="AN776" s="42"/>
      <c r="AO776" s="42"/>
      <c r="AP776" s="42"/>
      <c r="AQ776" s="42"/>
      <c r="AR776" s="42"/>
      <c r="AS776" s="42"/>
      <c r="AT776" s="42"/>
      <c r="AU776" s="42"/>
      <c r="AV776" s="42"/>
      <c r="AW776" s="42"/>
      <c r="AX776" s="42"/>
      <c r="AY776" s="42"/>
      <c r="AZ776" s="42"/>
      <c r="BA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  <c r="AD777" s="42"/>
      <c r="AE777" s="42"/>
      <c r="AF777" s="42"/>
      <c r="AG777" s="42"/>
      <c r="AH777" s="42"/>
      <c r="AI777" s="42"/>
      <c r="AJ777" s="42"/>
      <c r="AK777" s="42"/>
      <c r="AL777" s="42"/>
      <c r="AM777" s="42"/>
      <c r="AN777" s="42"/>
      <c r="AO777" s="42"/>
      <c r="AP777" s="42"/>
      <c r="AQ777" s="42"/>
      <c r="AR777" s="42"/>
      <c r="AS777" s="42"/>
      <c r="AT777" s="42"/>
      <c r="AU777" s="42"/>
      <c r="AV777" s="42"/>
      <c r="AW777" s="42"/>
      <c r="AX777" s="42"/>
      <c r="AY777" s="42"/>
      <c r="AZ777" s="42"/>
      <c r="BA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  <c r="AD778" s="42"/>
      <c r="AE778" s="42"/>
      <c r="AF778" s="42"/>
      <c r="AG778" s="42"/>
      <c r="AH778" s="42"/>
      <c r="AI778" s="42"/>
      <c r="AJ778" s="42"/>
      <c r="AK778" s="42"/>
      <c r="AL778" s="42"/>
      <c r="AM778" s="42"/>
      <c r="AN778" s="42"/>
      <c r="AO778" s="42"/>
      <c r="AP778" s="42"/>
      <c r="AQ778" s="42"/>
      <c r="AR778" s="42"/>
      <c r="AS778" s="42"/>
      <c r="AT778" s="42"/>
      <c r="AU778" s="42"/>
      <c r="AV778" s="42"/>
      <c r="AW778" s="42"/>
      <c r="AX778" s="42"/>
      <c r="AY778" s="42"/>
      <c r="AZ778" s="42"/>
      <c r="BA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  <c r="AD779" s="42"/>
      <c r="AE779" s="42"/>
      <c r="AF779" s="42"/>
      <c r="AG779" s="42"/>
      <c r="AH779" s="42"/>
      <c r="AI779" s="42"/>
      <c r="AJ779" s="42"/>
      <c r="AK779" s="42"/>
      <c r="AL779" s="42"/>
      <c r="AM779" s="42"/>
      <c r="AN779" s="42"/>
      <c r="AO779" s="42"/>
      <c r="AP779" s="42"/>
      <c r="AQ779" s="42"/>
      <c r="AR779" s="42"/>
      <c r="AS779" s="42"/>
      <c r="AT779" s="42"/>
      <c r="AU779" s="42"/>
      <c r="AV779" s="42"/>
      <c r="AW779" s="42"/>
      <c r="AX779" s="42"/>
      <c r="AY779" s="42"/>
      <c r="AZ779" s="42"/>
      <c r="BA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  <c r="AD780" s="42"/>
      <c r="AE780" s="42"/>
      <c r="AF780" s="42"/>
      <c r="AG780" s="42"/>
      <c r="AH780" s="42"/>
      <c r="AI780" s="42"/>
      <c r="AJ780" s="42"/>
      <c r="AK780" s="42"/>
      <c r="AL780" s="42"/>
      <c r="AM780" s="42"/>
      <c r="AN780" s="42"/>
      <c r="AO780" s="42"/>
      <c r="AP780" s="42"/>
      <c r="AQ780" s="42"/>
      <c r="AR780" s="42"/>
      <c r="AS780" s="42"/>
      <c r="AT780" s="42"/>
      <c r="AU780" s="42"/>
      <c r="AV780" s="42"/>
      <c r="AW780" s="42"/>
      <c r="AX780" s="42"/>
      <c r="AY780" s="42"/>
      <c r="AZ780" s="42"/>
      <c r="BA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  <c r="AD781" s="42"/>
      <c r="AE781" s="42"/>
      <c r="AF781" s="42"/>
      <c r="AG781" s="42"/>
      <c r="AH781" s="42"/>
      <c r="AI781" s="42"/>
      <c r="AJ781" s="42"/>
      <c r="AK781" s="42"/>
      <c r="AL781" s="42"/>
      <c r="AM781" s="42"/>
      <c r="AN781" s="42"/>
      <c r="AO781" s="42"/>
      <c r="AP781" s="42"/>
      <c r="AQ781" s="42"/>
      <c r="AR781" s="42"/>
      <c r="AS781" s="42"/>
      <c r="AT781" s="42"/>
      <c r="AU781" s="42"/>
      <c r="AV781" s="42"/>
      <c r="AW781" s="42"/>
      <c r="AX781" s="42"/>
      <c r="AY781" s="42"/>
      <c r="AZ781" s="42"/>
      <c r="BA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  <c r="AD782" s="42"/>
      <c r="AE782" s="42"/>
      <c r="AF782" s="42"/>
      <c r="AG782" s="42"/>
      <c r="AH782" s="42"/>
      <c r="AI782" s="42"/>
      <c r="AJ782" s="42"/>
      <c r="AK782" s="42"/>
      <c r="AL782" s="42"/>
      <c r="AM782" s="42"/>
      <c r="AN782" s="42"/>
      <c r="AO782" s="42"/>
      <c r="AP782" s="42"/>
      <c r="AQ782" s="42"/>
      <c r="AR782" s="42"/>
      <c r="AS782" s="42"/>
      <c r="AT782" s="42"/>
      <c r="AU782" s="42"/>
      <c r="AV782" s="42"/>
      <c r="AW782" s="42"/>
      <c r="AX782" s="42"/>
      <c r="AY782" s="42"/>
      <c r="AZ782" s="42"/>
      <c r="BA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  <c r="AD783" s="42"/>
      <c r="AE783" s="42"/>
      <c r="AF783" s="42"/>
      <c r="AG783" s="42"/>
      <c r="AH783" s="42"/>
      <c r="AI783" s="42"/>
      <c r="AJ783" s="42"/>
      <c r="AK783" s="42"/>
      <c r="AL783" s="42"/>
      <c r="AM783" s="42"/>
      <c r="AN783" s="42"/>
      <c r="AO783" s="42"/>
      <c r="AP783" s="42"/>
      <c r="AQ783" s="42"/>
      <c r="AR783" s="42"/>
      <c r="AS783" s="42"/>
      <c r="AT783" s="42"/>
      <c r="AU783" s="42"/>
      <c r="AV783" s="42"/>
      <c r="AW783" s="42"/>
      <c r="AX783" s="42"/>
      <c r="AY783" s="42"/>
      <c r="AZ783" s="42"/>
      <c r="BA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  <c r="AD784" s="42"/>
      <c r="AE784" s="42"/>
      <c r="AF784" s="42"/>
      <c r="AG784" s="42"/>
      <c r="AH784" s="42"/>
      <c r="AI784" s="42"/>
      <c r="AJ784" s="42"/>
      <c r="AK784" s="42"/>
      <c r="AL784" s="42"/>
      <c r="AM784" s="42"/>
      <c r="AN784" s="42"/>
      <c r="AO784" s="42"/>
      <c r="AP784" s="42"/>
      <c r="AQ784" s="42"/>
      <c r="AR784" s="42"/>
      <c r="AS784" s="42"/>
      <c r="AT784" s="42"/>
      <c r="AU784" s="42"/>
      <c r="AV784" s="42"/>
      <c r="AW784" s="42"/>
      <c r="AX784" s="42"/>
      <c r="AY784" s="42"/>
      <c r="AZ784" s="42"/>
      <c r="BA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  <c r="AD785" s="42"/>
      <c r="AE785" s="42"/>
      <c r="AF785" s="42"/>
      <c r="AG785" s="42"/>
      <c r="AH785" s="42"/>
      <c r="AI785" s="42"/>
      <c r="AJ785" s="42"/>
      <c r="AK785" s="42"/>
      <c r="AL785" s="42"/>
      <c r="AM785" s="42"/>
      <c r="AN785" s="42"/>
      <c r="AO785" s="42"/>
      <c r="AP785" s="42"/>
      <c r="AQ785" s="42"/>
      <c r="AR785" s="42"/>
      <c r="AS785" s="42"/>
      <c r="AT785" s="42"/>
      <c r="AU785" s="42"/>
      <c r="AV785" s="42"/>
      <c r="AW785" s="42"/>
      <c r="AX785" s="42"/>
      <c r="AY785" s="42"/>
      <c r="AZ785" s="42"/>
      <c r="BA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  <c r="AD786" s="42"/>
      <c r="AE786" s="42"/>
      <c r="AF786" s="42"/>
      <c r="AG786" s="42"/>
      <c r="AH786" s="42"/>
      <c r="AI786" s="42"/>
      <c r="AJ786" s="42"/>
      <c r="AK786" s="42"/>
      <c r="AL786" s="42"/>
      <c r="AM786" s="42"/>
      <c r="AN786" s="42"/>
      <c r="AO786" s="42"/>
      <c r="AP786" s="42"/>
      <c r="AQ786" s="42"/>
      <c r="AR786" s="42"/>
      <c r="AS786" s="42"/>
      <c r="AT786" s="42"/>
      <c r="AU786" s="42"/>
      <c r="AV786" s="42"/>
      <c r="AW786" s="42"/>
      <c r="AX786" s="42"/>
      <c r="AY786" s="42"/>
      <c r="AZ786" s="42"/>
      <c r="BA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  <c r="AD787" s="42"/>
      <c r="AE787" s="42"/>
      <c r="AF787" s="42"/>
      <c r="AG787" s="42"/>
      <c r="AH787" s="42"/>
      <c r="AI787" s="42"/>
      <c r="AJ787" s="42"/>
      <c r="AK787" s="42"/>
      <c r="AL787" s="42"/>
      <c r="AM787" s="42"/>
      <c r="AN787" s="42"/>
      <c r="AO787" s="42"/>
      <c r="AP787" s="42"/>
      <c r="AQ787" s="42"/>
      <c r="AR787" s="42"/>
      <c r="AS787" s="42"/>
      <c r="AT787" s="42"/>
      <c r="AU787" s="42"/>
      <c r="AV787" s="42"/>
      <c r="AW787" s="42"/>
      <c r="AX787" s="42"/>
      <c r="AY787" s="42"/>
      <c r="AZ787" s="42"/>
      <c r="BA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  <c r="AD788" s="42"/>
      <c r="AE788" s="42"/>
      <c r="AF788" s="42"/>
      <c r="AG788" s="42"/>
      <c r="AH788" s="42"/>
      <c r="AI788" s="42"/>
      <c r="AJ788" s="42"/>
      <c r="AK788" s="42"/>
      <c r="AL788" s="42"/>
      <c r="AM788" s="42"/>
      <c r="AN788" s="42"/>
      <c r="AO788" s="42"/>
      <c r="AP788" s="42"/>
      <c r="AQ788" s="42"/>
      <c r="AR788" s="42"/>
      <c r="AS788" s="42"/>
      <c r="AT788" s="42"/>
      <c r="AU788" s="42"/>
      <c r="AV788" s="42"/>
      <c r="AW788" s="42"/>
      <c r="AX788" s="42"/>
      <c r="AY788" s="42"/>
      <c r="AZ788" s="42"/>
      <c r="BA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  <c r="AD789" s="42"/>
      <c r="AE789" s="42"/>
      <c r="AF789" s="42"/>
      <c r="AG789" s="42"/>
      <c r="AH789" s="42"/>
      <c r="AI789" s="42"/>
      <c r="AJ789" s="42"/>
      <c r="AK789" s="42"/>
      <c r="AL789" s="42"/>
      <c r="AM789" s="42"/>
      <c r="AN789" s="42"/>
      <c r="AO789" s="42"/>
      <c r="AP789" s="42"/>
      <c r="AQ789" s="42"/>
      <c r="AR789" s="42"/>
      <c r="AS789" s="42"/>
      <c r="AT789" s="42"/>
      <c r="AU789" s="42"/>
      <c r="AV789" s="42"/>
      <c r="AW789" s="42"/>
      <c r="AX789" s="42"/>
      <c r="AY789" s="42"/>
      <c r="AZ789" s="42"/>
      <c r="BA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  <c r="AD790" s="42"/>
      <c r="AE790" s="42"/>
      <c r="AF790" s="42"/>
      <c r="AG790" s="42"/>
      <c r="AH790" s="42"/>
      <c r="AI790" s="42"/>
      <c r="AJ790" s="42"/>
      <c r="AK790" s="42"/>
      <c r="AL790" s="42"/>
      <c r="AM790" s="42"/>
      <c r="AN790" s="42"/>
      <c r="AO790" s="42"/>
      <c r="AP790" s="42"/>
      <c r="AQ790" s="42"/>
      <c r="AR790" s="42"/>
      <c r="AS790" s="42"/>
      <c r="AT790" s="42"/>
      <c r="AU790" s="42"/>
      <c r="AV790" s="42"/>
      <c r="AW790" s="42"/>
      <c r="AX790" s="42"/>
      <c r="AY790" s="42"/>
      <c r="AZ790" s="42"/>
      <c r="BA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  <c r="AD791" s="42"/>
      <c r="AE791" s="42"/>
      <c r="AF791" s="42"/>
      <c r="AG791" s="42"/>
      <c r="AH791" s="42"/>
      <c r="AI791" s="42"/>
      <c r="AJ791" s="42"/>
      <c r="AK791" s="42"/>
      <c r="AL791" s="42"/>
      <c r="AM791" s="42"/>
      <c r="AN791" s="42"/>
      <c r="AO791" s="42"/>
      <c r="AP791" s="42"/>
      <c r="AQ791" s="42"/>
      <c r="AR791" s="42"/>
      <c r="AS791" s="42"/>
      <c r="AT791" s="42"/>
      <c r="AU791" s="42"/>
      <c r="AV791" s="42"/>
      <c r="AW791" s="42"/>
      <c r="AX791" s="42"/>
      <c r="AY791" s="42"/>
      <c r="AZ791" s="42"/>
      <c r="BA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  <c r="AD792" s="42"/>
      <c r="AE792" s="42"/>
      <c r="AF792" s="42"/>
      <c r="AG792" s="42"/>
      <c r="AH792" s="42"/>
      <c r="AI792" s="42"/>
      <c r="AJ792" s="42"/>
      <c r="AK792" s="42"/>
      <c r="AL792" s="42"/>
      <c r="AM792" s="42"/>
      <c r="AN792" s="42"/>
      <c r="AO792" s="42"/>
      <c r="AP792" s="42"/>
      <c r="AQ792" s="42"/>
      <c r="AR792" s="42"/>
      <c r="AS792" s="42"/>
      <c r="AT792" s="42"/>
      <c r="AU792" s="42"/>
      <c r="AV792" s="42"/>
      <c r="AW792" s="42"/>
      <c r="AX792" s="42"/>
      <c r="AY792" s="42"/>
      <c r="AZ792" s="42"/>
      <c r="BA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  <c r="AD793" s="42"/>
      <c r="AE793" s="42"/>
      <c r="AF793" s="42"/>
      <c r="AG793" s="42"/>
      <c r="AH793" s="42"/>
      <c r="AI793" s="42"/>
      <c r="AJ793" s="42"/>
      <c r="AK793" s="42"/>
      <c r="AL793" s="42"/>
      <c r="AM793" s="42"/>
      <c r="AN793" s="42"/>
      <c r="AO793" s="42"/>
      <c r="AP793" s="42"/>
      <c r="AQ793" s="42"/>
      <c r="AR793" s="42"/>
      <c r="AS793" s="42"/>
      <c r="AT793" s="42"/>
      <c r="AU793" s="42"/>
      <c r="AV793" s="42"/>
      <c r="AW793" s="42"/>
      <c r="AX793" s="42"/>
      <c r="AY793" s="42"/>
      <c r="AZ793" s="42"/>
      <c r="BA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  <c r="AD794" s="42"/>
      <c r="AE794" s="42"/>
      <c r="AF794" s="42"/>
      <c r="AG794" s="42"/>
      <c r="AH794" s="42"/>
      <c r="AI794" s="42"/>
      <c r="AJ794" s="42"/>
      <c r="AK794" s="42"/>
      <c r="AL794" s="42"/>
      <c r="AM794" s="42"/>
      <c r="AN794" s="42"/>
      <c r="AO794" s="42"/>
      <c r="AP794" s="42"/>
      <c r="AQ794" s="42"/>
      <c r="AR794" s="42"/>
      <c r="AS794" s="42"/>
      <c r="AT794" s="42"/>
      <c r="AU794" s="42"/>
      <c r="AV794" s="42"/>
      <c r="AW794" s="42"/>
      <c r="AX794" s="42"/>
      <c r="AY794" s="42"/>
      <c r="AZ794" s="42"/>
      <c r="BA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  <c r="AD795" s="42"/>
      <c r="AE795" s="42"/>
      <c r="AF795" s="42"/>
      <c r="AG795" s="42"/>
      <c r="AH795" s="42"/>
      <c r="AI795" s="42"/>
      <c r="AJ795" s="42"/>
      <c r="AK795" s="42"/>
      <c r="AL795" s="42"/>
      <c r="AM795" s="42"/>
      <c r="AN795" s="42"/>
      <c r="AO795" s="42"/>
      <c r="AP795" s="42"/>
      <c r="AQ795" s="42"/>
      <c r="AR795" s="42"/>
      <c r="AS795" s="42"/>
      <c r="AT795" s="42"/>
      <c r="AU795" s="42"/>
      <c r="AV795" s="42"/>
      <c r="AW795" s="42"/>
      <c r="AX795" s="42"/>
      <c r="AY795" s="42"/>
      <c r="AZ795" s="42"/>
      <c r="BA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  <c r="AD796" s="42"/>
      <c r="AE796" s="42"/>
      <c r="AF796" s="42"/>
      <c r="AG796" s="42"/>
      <c r="AH796" s="42"/>
      <c r="AI796" s="42"/>
      <c r="AJ796" s="42"/>
      <c r="AK796" s="42"/>
      <c r="AL796" s="42"/>
      <c r="AM796" s="42"/>
      <c r="AN796" s="42"/>
      <c r="AO796" s="42"/>
      <c r="AP796" s="42"/>
      <c r="AQ796" s="42"/>
      <c r="AR796" s="42"/>
      <c r="AS796" s="42"/>
      <c r="AT796" s="42"/>
      <c r="AU796" s="42"/>
      <c r="AV796" s="42"/>
      <c r="AW796" s="42"/>
      <c r="AX796" s="42"/>
      <c r="AY796" s="42"/>
      <c r="AZ796" s="42"/>
      <c r="BA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  <c r="AD797" s="42"/>
      <c r="AE797" s="42"/>
      <c r="AF797" s="42"/>
      <c r="AG797" s="42"/>
      <c r="AH797" s="42"/>
      <c r="AI797" s="42"/>
      <c r="AJ797" s="42"/>
      <c r="AK797" s="42"/>
      <c r="AL797" s="42"/>
      <c r="AM797" s="42"/>
      <c r="AN797" s="42"/>
      <c r="AO797" s="42"/>
      <c r="AP797" s="42"/>
      <c r="AQ797" s="42"/>
      <c r="AR797" s="42"/>
      <c r="AS797" s="42"/>
      <c r="AT797" s="42"/>
      <c r="AU797" s="42"/>
      <c r="AV797" s="42"/>
      <c r="AW797" s="42"/>
      <c r="AX797" s="42"/>
      <c r="AY797" s="42"/>
      <c r="AZ797" s="42"/>
      <c r="BA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  <c r="AD798" s="42"/>
      <c r="AE798" s="42"/>
      <c r="AF798" s="42"/>
      <c r="AG798" s="42"/>
      <c r="AH798" s="42"/>
      <c r="AI798" s="42"/>
      <c r="AJ798" s="42"/>
      <c r="AK798" s="42"/>
      <c r="AL798" s="42"/>
      <c r="AM798" s="42"/>
      <c r="AN798" s="42"/>
      <c r="AO798" s="42"/>
      <c r="AP798" s="42"/>
      <c r="AQ798" s="42"/>
      <c r="AR798" s="42"/>
      <c r="AS798" s="42"/>
      <c r="AT798" s="42"/>
      <c r="AU798" s="42"/>
      <c r="AV798" s="42"/>
      <c r="AW798" s="42"/>
      <c r="AX798" s="42"/>
      <c r="AY798" s="42"/>
      <c r="AZ798" s="42"/>
      <c r="BA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  <c r="AD799" s="42"/>
      <c r="AE799" s="42"/>
      <c r="AF799" s="42"/>
      <c r="AG799" s="42"/>
      <c r="AH799" s="42"/>
      <c r="AI799" s="42"/>
      <c r="AJ799" s="42"/>
      <c r="AK799" s="42"/>
      <c r="AL799" s="42"/>
      <c r="AM799" s="42"/>
      <c r="AN799" s="42"/>
      <c r="AO799" s="42"/>
      <c r="AP799" s="42"/>
      <c r="AQ799" s="42"/>
      <c r="AR799" s="42"/>
      <c r="AS799" s="42"/>
      <c r="AT799" s="42"/>
      <c r="AU799" s="42"/>
      <c r="AV799" s="42"/>
      <c r="AW799" s="42"/>
      <c r="AX799" s="42"/>
      <c r="AY799" s="42"/>
      <c r="AZ799" s="42"/>
      <c r="BA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  <c r="AD800" s="42"/>
      <c r="AE800" s="42"/>
      <c r="AF800" s="42"/>
      <c r="AG800" s="42"/>
      <c r="AH800" s="42"/>
      <c r="AI800" s="42"/>
      <c r="AJ800" s="42"/>
      <c r="AK800" s="42"/>
      <c r="AL800" s="42"/>
      <c r="AM800" s="42"/>
      <c r="AN800" s="42"/>
      <c r="AO800" s="42"/>
      <c r="AP800" s="42"/>
      <c r="AQ800" s="42"/>
      <c r="AR800" s="42"/>
      <c r="AS800" s="42"/>
      <c r="AT800" s="42"/>
      <c r="AU800" s="42"/>
      <c r="AV800" s="42"/>
      <c r="AW800" s="42"/>
      <c r="AX800" s="42"/>
      <c r="AY800" s="42"/>
      <c r="AZ800" s="42"/>
      <c r="BA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  <c r="AD801" s="42"/>
      <c r="AE801" s="42"/>
      <c r="AF801" s="42"/>
      <c r="AG801" s="42"/>
      <c r="AH801" s="42"/>
      <c r="AI801" s="42"/>
      <c r="AJ801" s="42"/>
      <c r="AK801" s="42"/>
      <c r="AL801" s="42"/>
      <c r="AM801" s="42"/>
      <c r="AN801" s="42"/>
      <c r="AO801" s="42"/>
      <c r="AP801" s="42"/>
      <c r="AQ801" s="42"/>
      <c r="AR801" s="42"/>
      <c r="AS801" s="42"/>
      <c r="AT801" s="42"/>
      <c r="AU801" s="42"/>
      <c r="AV801" s="42"/>
      <c r="AW801" s="42"/>
      <c r="AX801" s="42"/>
      <c r="AY801" s="42"/>
      <c r="AZ801" s="42"/>
      <c r="BA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  <c r="AD802" s="42"/>
      <c r="AE802" s="42"/>
      <c r="AF802" s="42"/>
      <c r="AG802" s="42"/>
      <c r="AH802" s="42"/>
      <c r="AI802" s="42"/>
      <c r="AJ802" s="42"/>
      <c r="AK802" s="42"/>
      <c r="AL802" s="42"/>
      <c r="AM802" s="42"/>
      <c r="AN802" s="42"/>
      <c r="AO802" s="42"/>
      <c r="AP802" s="42"/>
      <c r="AQ802" s="42"/>
      <c r="AR802" s="42"/>
      <c r="AS802" s="42"/>
      <c r="AT802" s="42"/>
      <c r="AU802" s="42"/>
      <c r="AV802" s="42"/>
      <c r="AW802" s="42"/>
      <c r="AX802" s="42"/>
      <c r="AY802" s="42"/>
      <c r="AZ802" s="42"/>
      <c r="BA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  <c r="AD803" s="42"/>
      <c r="AE803" s="42"/>
      <c r="AF803" s="42"/>
      <c r="AG803" s="42"/>
      <c r="AH803" s="42"/>
      <c r="AI803" s="42"/>
      <c r="AJ803" s="42"/>
      <c r="AK803" s="42"/>
      <c r="AL803" s="42"/>
      <c r="AM803" s="42"/>
      <c r="AN803" s="42"/>
      <c r="AO803" s="42"/>
      <c r="AP803" s="42"/>
      <c r="AQ803" s="42"/>
      <c r="AR803" s="42"/>
      <c r="AS803" s="42"/>
      <c r="AT803" s="42"/>
      <c r="AU803" s="42"/>
      <c r="AV803" s="42"/>
      <c r="AW803" s="42"/>
      <c r="AX803" s="42"/>
      <c r="AY803" s="42"/>
      <c r="AZ803" s="42"/>
      <c r="BA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  <c r="AD804" s="42"/>
      <c r="AE804" s="42"/>
      <c r="AF804" s="42"/>
      <c r="AG804" s="42"/>
      <c r="AH804" s="42"/>
      <c r="AI804" s="42"/>
      <c r="AJ804" s="42"/>
      <c r="AK804" s="42"/>
      <c r="AL804" s="42"/>
      <c r="AM804" s="42"/>
      <c r="AN804" s="42"/>
      <c r="AO804" s="42"/>
      <c r="AP804" s="42"/>
      <c r="AQ804" s="42"/>
      <c r="AR804" s="42"/>
      <c r="AS804" s="42"/>
      <c r="AT804" s="42"/>
      <c r="AU804" s="42"/>
      <c r="AV804" s="42"/>
      <c r="AW804" s="42"/>
      <c r="AX804" s="42"/>
      <c r="AY804" s="42"/>
      <c r="AZ804" s="42"/>
      <c r="BA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  <c r="AD805" s="42"/>
      <c r="AE805" s="42"/>
      <c r="AF805" s="42"/>
      <c r="AG805" s="42"/>
      <c r="AH805" s="42"/>
      <c r="AI805" s="42"/>
      <c r="AJ805" s="42"/>
      <c r="AK805" s="42"/>
      <c r="AL805" s="42"/>
      <c r="AM805" s="42"/>
      <c r="AN805" s="42"/>
      <c r="AO805" s="42"/>
      <c r="AP805" s="42"/>
      <c r="AQ805" s="42"/>
      <c r="AR805" s="42"/>
      <c r="AS805" s="42"/>
      <c r="AT805" s="42"/>
      <c r="AU805" s="42"/>
      <c r="AV805" s="42"/>
      <c r="AW805" s="42"/>
      <c r="AX805" s="42"/>
      <c r="AY805" s="42"/>
      <c r="AZ805" s="42"/>
      <c r="BA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  <c r="AD806" s="42"/>
      <c r="AE806" s="42"/>
      <c r="AF806" s="42"/>
      <c r="AG806" s="42"/>
      <c r="AH806" s="42"/>
      <c r="AI806" s="42"/>
      <c r="AJ806" s="42"/>
      <c r="AK806" s="42"/>
      <c r="AL806" s="42"/>
      <c r="AM806" s="42"/>
      <c r="AN806" s="42"/>
      <c r="AO806" s="42"/>
      <c r="AP806" s="42"/>
      <c r="AQ806" s="42"/>
      <c r="AR806" s="42"/>
      <c r="AS806" s="42"/>
      <c r="AT806" s="42"/>
      <c r="AU806" s="42"/>
      <c r="AV806" s="42"/>
      <c r="AW806" s="42"/>
      <c r="AX806" s="42"/>
      <c r="AY806" s="42"/>
      <c r="AZ806" s="42"/>
      <c r="BA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  <c r="AD807" s="42"/>
      <c r="AE807" s="42"/>
      <c r="AF807" s="42"/>
      <c r="AG807" s="42"/>
      <c r="AH807" s="42"/>
      <c r="AI807" s="42"/>
      <c r="AJ807" s="42"/>
      <c r="AK807" s="42"/>
      <c r="AL807" s="42"/>
      <c r="AM807" s="42"/>
      <c r="AN807" s="42"/>
      <c r="AO807" s="42"/>
      <c r="AP807" s="42"/>
      <c r="AQ807" s="42"/>
      <c r="AR807" s="42"/>
      <c r="AS807" s="42"/>
      <c r="AT807" s="42"/>
      <c r="AU807" s="42"/>
      <c r="AV807" s="42"/>
      <c r="AW807" s="42"/>
      <c r="AX807" s="42"/>
      <c r="AY807" s="42"/>
      <c r="AZ807" s="42"/>
      <c r="BA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  <c r="AD808" s="42"/>
      <c r="AE808" s="42"/>
      <c r="AF808" s="42"/>
      <c r="AG808" s="42"/>
      <c r="AH808" s="42"/>
      <c r="AI808" s="42"/>
      <c r="AJ808" s="42"/>
      <c r="AK808" s="42"/>
      <c r="AL808" s="42"/>
      <c r="AM808" s="42"/>
      <c r="AN808" s="42"/>
      <c r="AO808" s="42"/>
      <c r="AP808" s="42"/>
      <c r="AQ808" s="42"/>
      <c r="AR808" s="42"/>
      <c r="AS808" s="42"/>
      <c r="AT808" s="42"/>
      <c r="AU808" s="42"/>
      <c r="AV808" s="42"/>
      <c r="AW808" s="42"/>
      <c r="AX808" s="42"/>
      <c r="AY808" s="42"/>
      <c r="AZ808" s="42"/>
      <c r="BA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  <c r="AD809" s="42"/>
      <c r="AE809" s="42"/>
      <c r="AF809" s="42"/>
      <c r="AG809" s="42"/>
      <c r="AH809" s="42"/>
      <c r="AI809" s="42"/>
      <c r="AJ809" s="42"/>
      <c r="AK809" s="42"/>
      <c r="AL809" s="42"/>
      <c r="AM809" s="42"/>
      <c r="AN809" s="42"/>
      <c r="AO809" s="42"/>
      <c r="AP809" s="42"/>
      <c r="AQ809" s="42"/>
      <c r="AR809" s="42"/>
      <c r="AS809" s="42"/>
      <c r="AT809" s="42"/>
      <c r="AU809" s="42"/>
      <c r="AV809" s="42"/>
      <c r="AW809" s="42"/>
      <c r="AX809" s="42"/>
      <c r="AY809" s="42"/>
      <c r="AZ809" s="42"/>
      <c r="BA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  <c r="AD810" s="42"/>
      <c r="AE810" s="42"/>
      <c r="AF810" s="42"/>
      <c r="AG810" s="42"/>
      <c r="AH810" s="42"/>
      <c r="AI810" s="42"/>
      <c r="AJ810" s="42"/>
      <c r="AK810" s="42"/>
      <c r="AL810" s="42"/>
      <c r="AM810" s="42"/>
      <c r="AN810" s="42"/>
      <c r="AO810" s="42"/>
      <c r="AP810" s="42"/>
      <c r="AQ810" s="42"/>
      <c r="AR810" s="42"/>
      <c r="AS810" s="42"/>
      <c r="AT810" s="42"/>
      <c r="AU810" s="42"/>
      <c r="AV810" s="42"/>
      <c r="AW810" s="42"/>
      <c r="AX810" s="42"/>
      <c r="AY810" s="42"/>
      <c r="AZ810" s="42"/>
      <c r="BA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  <c r="AD811" s="42"/>
      <c r="AE811" s="42"/>
      <c r="AF811" s="42"/>
      <c r="AG811" s="42"/>
      <c r="AH811" s="42"/>
      <c r="AI811" s="42"/>
      <c r="AJ811" s="42"/>
      <c r="AK811" s="42"/>
      <c r="AL811" s="42"/>
      <c r="AM811" s="42"/>
      <c r="AN811" s="42"/>
      <c r="AO811" s="42"/>
      <c r="AP811" s="42"/>
      <c r="AQ811" s="42"/>
      <c r="AR811" s="42"/>
      <c r="AS811" s="42"/>
      <c r="AT811" s="42"/>
      <c r="AU811" s="42"/>
      <c r="AV811" s="42"/>
      <c r="AW811" s="42"/>
      <c r="AX811" s="42"/>
      <c r="AY811" s="42"/>
      <c r="AZ811" s="42"/>
      <c r="BA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  <c r="AD812" s="42"/>
      <c r="AE812" s="42"/>
      <c r="AF812" s="42"/>
      <c r="AG812" s="42"/>
      <c r="AH812" s="42"/>
      <c r="AI812" s="42"/>
      <c r="AJ812" s="42"/>
      <c r="AK812" s="42"/>
      <c r="AL812" s="42"/>
      <c r="AM812" s="42"/>
      <c r="AN812" s="42"/>
      <c r="AO812" s="42"/>
      <c r="AP812" s="42"/>
      <c r="AQ812" s="42"/>
      <c r="AR812" s="42"/>
      <c r="AS812" s="42"/>
      <c r="AT812" s="42"/>
      <c r="AU812" s="42"/>
      <c r="AV812" s="42"/>
      <c r="AW812" s="42"/>
      <c r="AX812" s="42"/>
      <c r="AY812" s="42"/>
      <c r="AZ812" s="42"/>
      <c r="BA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  <c r="AD813" s="42"/>
      <c r="AE813" s="42"/>
      <c r="AF813" s="42"/>
      <c r="AG813" s="42"/>
      <c r="AH813" s="42"/>
      <c r="AI813" s="42"/>
      <c r="AJ813" s="42"/>
      <c r="AK813" s="42"/>
      <c r="AL813" s="42"/>
      <c r="AM813" s="42"/>
      <c r="AN813" s="42"/>
      <c r="AO813" s="42"/>
      <c r="AP813" s="42"/>
      <c r="AQ813" s="42"/>
      <c r="AR813" s="42"/>
      <c r="AS813" s="42"/>
      <c r="AT813" s="42"/>
      <c r="AU813" s="42"/>
      <c r="AV813" s="42"/>
      <c r="AW813" s="42"/>
      <c r="AX813" s="42"/>
      <c r="AY813" s="42"/>
      <c r="AZ813" s="42"/>
      <c r="BA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  <c r="AD814" s="42"/>
      <c r="AE814" s="42"/>
      <c r="AF814" s="42"/>
      <c r="AG814" s="42"/>
      <c r="AH814" s="42"/>
      <c r="AI814" s="42"/>
      <c r="AJ814" s="42"/>
      <c r="AK814" s="42"/>
      <c r="AL814" s="42"/>
      <c r="AM814" s="42"/>
      <c r="AN814" s="42"/>
      <c r="AO814" s="42"/>
      <c r="AP814" s="42"/>
      <c r="AQ814" s="42"/>
      <c r="AR814" s="42"/>
      <c r="AS814" s="42"/>
      <c r="AT814" s="42"/>
      <c r="AU814" s="42"/>
      <c r="AV814" s="42"/>
      <c r="AW814" s="42"/>
      <c r="AX814" s="42"/>
      <c r="AY814" s="42"/>
      <c r="AZ814" s="42"/>
      <c r="BA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  <c r="AD815" s="42"/>
      <c r="AE815" s="42"/>
      <c r="AF815" s="42"/>
      <c r="AG815" s="42"/>
      <c r="AH815" s="42"/>
      <c r="AI815" s="42"/>
      <c r="AJ815" s="42"/>
      <c r="AK815" s="42"/>
      <c r="AL815" s="42"/>
      <c r="AM815" s="42"/>
      <c r="AN815" s="42"/>
      <c r="AO815" s="42"/>
      <c r="AP815" s="42"/>
      <c r="AQ815" s="42"/>
      <c r="AR815" s="42"/>
      <c r="AS815" s="42"/>
      <c r="AT815" s="42"/>
      <c r="AU815" s="42"/>
      <c r="AV815" s="42"/>
      <c r="AW815" s="42"/>
      <c r="AX815" s="42"/>
      <c r="AY815" s="42"/>
      <c r="AZ815" s="42"/>
      <c r="BA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  <c r="AD816" s="42"/>
      <c r="AE816" s="42"/>
      <c r="AF816" s="42"/>
      <c r="AG816" s="42"/>
      <c r="AH816" s="42"/>
      <c r="AI816" s="42"/>
      <c r="AJ816" s="42"/>
      <c r="AK816" s="42"/>
      <c r="AL816" s="42"/>
      <c r="AM816" s="42"/>
      <c r="AN816" s="42"/>
      <c r="AO816" s="42"/>
      <c r="AP816" s="42"/>
      <c r="AQ816" s="42"/>
      <c r="AR816" s="42"/>
      <c r="AS816" s="42"/>
      <c r="AT816" s="42"/>
      <c r="AU816" s="42"/>
      <c r="AV816" s="42"/>
      <c r="AW816" s="42"/>
      <c r="AX816" s="42"/>
      <c r="AY816" s="42"/>
      <c r="AZ816" s="42"/>
      <c r="BA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  <c r="AD817" s="42"/>
      <c r="AE817" s="42"/>
      <c r="AF817" s="42"/>
      <c r="AG817" s="42"/>
      <c r="AH817" s="42"/>
      <c r="AI817" s="42"/>
      <c r="AJ817" s="42"/>
      <c r="AK817" s="42"/>
      <c r="AL817" s="42"/>
      <c r="AM817" s="42"/>
      <c r="AN817" s="42"/>
      <c r="AO817" s="42"/>
      <c r="AP817" s="42"/>
      <c r="AQ817" s="42"/>
      <c r="AR817" s="42"/>
      <c r="AS817" s="42"/>
      <c r="AT817" s="42"/>
      <c r="AU817" s="42"/>
      <c r="AV817" s="42"/>
      <c r="AW817" s="42"/>
      <c r="AX817" s="42"/>
      <c r="AY817" s="42"/>
      <c r="AZ817" s="42"/>
      <c r="BA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  <c r="AD818" s="42"/>
      <c r="AE818" s="42"/>
      <c r="AF818" s="42"/>
      <c r="AG818" s="42"/>
      <c r="AH818" s="42"/>
      <c r="AI818" s="42"/>
      <c r="AJ818" s="42"/>
      <c r="AK818" s="42"/>
      <c r="AL818" s="42"/>
      <c r="AM818" s="42"/>
      <c r="AN818" s="42"/>
      <c r="AO818" s="42"/>
      <c r="AP818" s="42"/>
      <c r="AQ818" s="42"/>
      <c r="AR818" s="42"/>
      <c r="AS818" s="42"/>
      <c r="AT818" s="42"/>
      <c r="AU818" s="42"/>
      <c r="AV818" s="42"/>
      <c r="AW818" s="42"/>
      <c r="AX818" s="42"/>
      <c r="AY818" s="42"/>
      <c r="AZ818" s="42"/>
      <c r="BA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  <c r="AD819" s="42"/>
      <c r="AE819" s="42"/>
      <c r="AF819" s="42"/>
      <c r="AG819" s="42"/>
      <c r="AH819" s="42"/>
      <c r="AI819" s="42"/>
      <c r="AJ819" s="42"/>
      <c r="AK819" s="42"/>
      <c r="AL819" s="42"/>
      <c r="AM819" s="42"/>
      <c r="AN819" s="42"/>
      <c r="AO819" s="42"/>
      <c r="AP819" s="42"/>
      <c r="AQ819" s="42"/>
      <c r="AR819" s="42"/>
      <c r="AS819" s="42"/>
      <c r="AT819" s="42"/>
      <c r="AU819" s="42"/>
      <c r="AV819" s="42"/>
      <c r="AW819" s="42"/>
      <c r="AX819" s="42"/>
      <c r="AY819" s="42"/>
      <c r="AZ819" s="42"/>
      <c r="BA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  <c r="AD820" s="42"/>
      <c r="AE820" s="42"/>
      <c r="AF820" s="42"/>
      <c r="AG820" s="42"/>
      <c r="AH820" s="42"/>
      <c r="AI820" s="42"/>
      <c r="AJ820" s="42"/>
      <c r="AK820" s="42"/>
      <c r="AL820" s="42"/>
      <c r="AM820" s="42"/>
      <c r="AN820" s="42"/>
      <c r="AO820" s="42"/>
      <c r="AP820" s="42"/>
      <c r="AQ820" s="42"/>
      <c r="AR820" s="42"/>
      <c r="AS820" s="42"/>
      <c r="AT820" s="42"/>
      <c r="AU820" s="42"/>
      <c r="AV820" s="42"/>
      <c r="AW820" s="42"/>
      <c r="AX820" s="42"/>
      <c r="AY820" s="42"/>
      <c r="AZ820" s="42"/>
      <c r="BA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  <c r="AD821" s="42"/>
      <c r="AE821" s="42"/>
      <c r="AF821" s="42"/>
      <c r="AG821" s="42"/>
      <c r="AH821" s="42"/>
      <c r="AI821" s="42"/>
      <c r="AJ821" s="42"/>
      <c r="AK821" s="42"/>
      <c r="AL821" s="42"/>
      <c r="AM821" s="42"/>
      <c r="AN821" s="42"/>
      <c r="AO821" s="42"/>
      <c r="AP821" s="42"/>
      <c r="AQ821" s="42"/>
      <c r="AR821" s="42"/>
      <c r="AS821" s="42"/>
      <c r="AT821" s="42"/>
      <c r="AU821" s="42"/>
      <c r="AV821" s="42"/>
      <c r="AW821" s="42"/>
      <c r="AX821" s="42"/>
      <c r="AY821" s="42"/>
      <c r="AZ821" s="42"/>
      <c r="BA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  <c r="AD822" s="42"/>
      <c r="AE822" s="42"/>
      <c r="AF822" s="42"/>
      <c r="AG822" s="42"/>
      <c r="AH822" s="42"/>
      <c r="AI822" s="42"/>
      <c r="AJ822" s="42"/>
      <c r="AK822" s="42"/>
      <c r="AL822" s="42"/>
      <c r="AM822" s="42"/>
      <c r="AN822" s="42"/>
      <c r="AO822" s="42"/>
      <c r="AP822" s="42"/>
      <c r="AQ822" s="42"/>
      <c r="AR822" s="42"/>
      <c r="AS822" s="42"/>
      <c r="AT822" s="42"/>
      <c r="AU822" s="42"/>
      <c r="AV822" s="42"/>
      <c r="AW822" s="42"/>
      <c r="AX822" s="42"/>
      <c r="AY822" s="42"/>
      <c r="AZ822" s="42"/>
      <c r="BA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  <c r="AD823" s="42"/>
      <c r="AE823" s="42"/>
      <c r="AF823" s="42"/>
      <c r="AG823" s="42"/>
      <c r="AH823" s="42"/>
      <c r="AI823" s="42"/>
      <c r="AJ823" s="42"/>
      <c r="AK823" s="42"/>
      <c r="AL823" s="42"/>
      <c r="AM823" s="42"/>
      <c r="AN823" s="42"/>
      <c r="AO823" s="42"/>
      <c r="AP823" s="42"/>
      <c r="AQ823" s="42"/>
      <c r="AR823" s="42"/>
      <c r="AS823" s="42"/>
      <c r="AT823" s="42"/>
      <c r="AU823" s="42"/>
      <c r="AV823" s="42"/>
      <c r="AW823" s="42"/>
      <c r="AX823" s="42"/>
      <c r="AY823" s="42"/>
      <c r="AZ823" s="42"/>
      <c r="BA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  <c r="AD824" s="42"/>
      <c r="AE824" s="42"/>
      <c r="AF824" s="42"/>
      <c r="AG824" s="42"/>
      <c r="AH824" s="42"/>
      <c r="AI824" s="42"/>
      <c r="AJ824" s="42"/>
      <c r="AK824" s="42"/>
      <c r="AL824" s="42"/>
      <c r="AM824" s="42"/>
      <c r="AN824" s="42"/>
      <c r="AO824" s="42"/>
      <c r="AP824" s="42"/>
      <c r="AQ824" s="42"/>
      <c r="AR824" s="42"/>
      <c r="AS824" s="42"/>
      <c r="AT824" s="42"/>
      <c r="AU824" s="42"/>
      <c r="AV824" s="42"/>
      <c r="AW824" s="42"/>
      <c r="AX824" s="42"/>
      <c r="AY824" s="42"/>
      <c r="AZ824" s="42"/>
      <c r="BA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  <c r="AD825" s="42"/>
      <c r="AE825" s="42"/>
      <c r="AF825" s="42"/>
      <c r="AG825" s="42"/>
      <c r="AH825" s="42"/>
      <c r="AI825" s="42"/>
      <c r="AJ825" s="42"/>
      <c r="AK825" s="42"/>
      <c r="AL825" s="42"/>
      <c r="AM825" s="42"/>
      <c r="AN825" s="42"/>
      <c r="AO825" s="42"/>
      <c r="AP825" s="42"/>
      <c r="AQ825" s="42"/>
      <c r="AR825" s="42"/>
      <c r="AS825" s="42"/>
      <c r="AT825" s="42"/>
      <c r="AU825" s="42"/>
      <c r="AV825" s="42"/>
      <c r="AW825" s="42"/>
      <c r="AX825" s="42"/>
      <c r="AY825" s="42"/>
      <c r="AZ825" s="42"/>
      <c r="BA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  <c r="AD826" s="42"/>
      <c r="AE826" s="42"/>
      <c r="AF826" s="42"/>
      <c r="AG826" s="42"/>
      <c r="AH826" s="42"/>
      <c r="AI826" s="42"/>
      <c r="AJ826" s="42"/>
      <c r="AK826" s="42"/>
      <c r="AL826" s="42"/>
      <c r="AM826" s="42"/>
      <c r="AN826" s="42"/>
      <c r="AO826" s="42"/>
      <c r="AP826" s="42"/>
      <c r="AQ826" s="42"/>
      <c r="AR826" s="42"/>
      <c r="AS826" s="42"/>
      <c r="AT826" s="42"/>
      <c r="AU826" s="42"/>
      <c r="AV826" s="42"/>
      <c r="AW826" s="42"/>
      <c r="AX826" s="42"/>
      <c r="AY826" s="42"/>
      <c r="AZ826" s="42"/>
      <c r="BA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  <c r="AD827" s="42"/>
      <c r="AE827" s="42"/>
      <c r="AF827" s="42"/>
      <c r="AG827" s="42"/>
      <c r="AH827" s="42"/>
      <c r="AI827" s="42"/>
      <c r="AJ827" s="42"/>
      <c r="AK827" s="42"/>
      <c r="AL827" s="42"/>
      <c r="AM827" s="42"/>
      <c r="AN827" s="42"/>
      <c r="AO827" s="42"/>
      <c r="AP827" s="42"/>
      <c r="AQ827" s="42"/>
      <c r="AR827" s="42"/>
      <c r="AS827" s="42"/>
      <c r="AT827" s="42"/>
      <c r="AU827" s="42"/>
      <c r="AV827" s="42"/>
      <c r="AW827" s="42"/>
      <c r="AX827" s="42"/>
      <c r="AY827" s="42"/>
      <c r="AZ827" s="42"/>
      <c r="BA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  <c r="AD828" s="42"/>
      <c r="AE828" s="42"/>
      <c r="AF828" s="42"/>
      <c r="AG828" s="42"/>
      <c r="AH828" s="42"/>
      <c r="AI828" s="42"/>
      <c r="AJ828" s="42"/>
      <c r="AK828" s="42"/>
      <c r="AL828" s="42"/>
      <c r="AM828" s="42"/>
      <c r="AN828" s="42"/>
      <c r="AO828" s="42"/>
      <c r="AP828" s="42"/>
      <c r="AQ828" s="42"/>
      <c r="AR828" s="42"/>
      <c r="AS828" s="42"/>
      <c r="AT828" s="42"/>
      <c r="AU828" s="42"/>
      <c r="AV828" s="42"/>
      <c r="AW828" s="42"/>
      <c r="AX828" s="42"/>
      <c r="AY828" s="42"/>
      <c r="AZ828" s="42"/>
      <c r="BA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  <c r="AD829" s="42"/>
      <c r="AE829" s="42"/>
      <c r="AF829" s="42"/>
      <c r="AG829" s="42"/>
      <c r="AH829" s="42"/>
      <c r="AI829" s="42"/>
      <c r="AJ829" s="42"/>
      <c r="AK829" s="42"/>
      <c r="AL829" s="42"/>
      <c r="AM829" s="42"/>
      <c r="AN829" s="42"/>
      <c r="AO829" s="42"/>
      <c r="AP829" s="42"/>
      <c r="AQ829" s="42"/>
      <c r="AR829" s="42"/>
      <c r="AS829" s="42"/>
      <c r="AT829" s="42"/>
      <c r="AU829" s="42"/>
      <c r="AV829" s="42"/>
      <c r="AW829" s="42"/>
      <c r="AX829" s="42"/>
      <c r="AY829" s="42"/>
      <c r="AZ829" s="42"/>
      <c r="BA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  <c r="AD830" s="42"/>
      <c r="AE830" s="42"/>
      <c r="AF830" s="42"/>
      <c r="AG830" s="42"/>
      <c r="AH830" s="42"/>
      <c r="AI830" s="42"/>
      <c r="AJ830" s="42"/>
      <c r="AK830" s="42"/>
      <c r="AL830" s="42"/>
      <c r="AM830" s="42"/>
      <c r="AN830" s="42"/>
      <c r="AO830" s="42"/>
      <c r="AP830" s="42"/>
      <c r="AQ830" s="42"/>
      <c r="AR830" s="42"/>
      <c r="AS830" s="42"/>
      <c r="AT830" s="42"/>
      <c r="AU830" s="42"/>
      <c r="AV830" s="42"/>
      <c r="AW830" s="42"/>
      <c r="AX830" s="42"/>
      <c r="AY830" s="42"/>
      <c r="AZ830" s="42"/>
      <c r="BA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  <c r="AD831" s="42"/>
      <c r="AE831" s="42"/>
      <c r="AF831" s="42"/>
      <c r="AG831" s="42"/>
      <c r="AH831" s="42"/>
      <c r="AI831" s="42"/>
      <c r="AJ831" s="42"/>
      <c r="AK831" s="42"/>
      <c r="AL831" s="42"/>
      <c r="AM831" s="42"/>
      <c r="AN831" s="42"/>
      <c r="AO831" s="42"/>
      <c r="AP831" s="42"/>
      <c r="AQ831" s="42"/>
      <c r="AR831" s="42"/>
      <c r="AS831" s="42"/>
      <c r="AT831" s="42"/>
      <c r="AU831" s="42"/>
      <c r="AV831" s="42"/>
      <c r="AW831" s="42"/>
      <c r="AX831" s="42"/>
      <c r="AY831" s="42"/>
      <c r="AZ831" s="42"/>
      <c r="BA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  <c r="AD832" s="42"/>
      <c r="AE832" s="42"/>
      <c r="AF832" s="42"/>
      <c r="AG832" s="42"/>
      <c r="AH832" s="42"/>
      <c r="AI832" s="42"/>
      <c r="AJ832" s="42"/>
      <c r="AK832" s="42"/>
      <c r="AL832" s="42"/>
      <c r="AM832" s="42"/>
      <c r="AN832" s="42"/>
      <c r="AO832" s="42"/>
      <c r="AP832" s="42"/>
      <c r="AQ832" s="42"/>
      <c r="AR832" s="42"/>
      <c r="AS832" s="42"/>
      <c r="AT832" s="42"/>
      <c r="AU832" s="42"/>
      <c r="AV832" s="42"/>
      <c r="AW832" s="42"/>
      <c r="AX832" s="42"/>
      <c r="AY832" s="42"/>
      <c r="AZ832" s="42"/>
      <c r="BA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  <c r="AD833" s="42"/>
      <c r="AE833" s="42"/>
      <c r="AF833" s="42"/>
      <c r="AG833" s="42"/>
      <c r="AH833" s="42"/>
      <c r="AI833" s="42"/>
      <c r="AJ833" s="42"/>
      <c r="AK833" s="42"/>
      <c r="AL833" s="42"/>
      <c r="AM833" s="42"/>
      <c r="AN833" s="42"/>
      <c r="AO833" s="42"/>
      <c r="AP833" s="42"/>
      <c r="AQ833" s="42"/>
      <c r="AR833" s="42"/>
      <c r="AS833" s="42"/>
      <c r="AT833" s="42"/>
      <c r="AU833" s="42"/>
      <c r="AV833" s="42"/>
      <c r="AW833" s="42"/>
      <c r="AX833" s="42"/>
      <c r="AY833" s="42"/>
      <c r="AZ833" s="42"/>
      <c r="BA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  <c r="AD834" s="42"/>
      <c r="AE834" s="42"/>
      <c r="AF834" s="42"/>
      <c r="AG834" s="42"/>
      <c r="AH834" s="42"/>
      <c r="AI834" s="42"/>
      <c r="AJ834" s="42"/>
      <c r="AK834" s="42"/>
      <c r="AL834" s="42"/>
      <c r="AM834" s="42"/>
      <c r="AN834" s="42"/>
      <c r="AO834" s="42"/>
      <c r="AP834" s="42"/>
      <c r="AQ834" s="42"/>
      <c r="AR834" s="42"/>
      <c r="AS834" s="42"/>
      <c r="AT834" s="42"/>
      <c r="AU834" s="42"/>
      <c r="AV834" s="42"/>
      <c r="AW834" s="42"/>
      <c r="AX834" s="42"/>
      <c r="AY834" s="42"/>
      <c r="AZ834" s="42"/>
      <c r="BA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  <c r="AD835" s="42"/>
      <c r="AE835" s="42"/>
      <c r="AF835" s="42"/>
      <c r="AG835" s="42"/>
      <c r="AH835" s="42"/>
      <c r="AI835" s="42"/>
      <c r="AJ835" s="42"/>
      <c r="AK835" s="42"/>
      <c r="AL835" s="42"/>
      <c r="AM835" s="42"/>
      <c r="AN835" s="42"/>
      <c r="AO835" s="42"/>
      <c r="AP835" s="42"/>
      <c r="AQ835" s="42"/>
      <c r="AR835" s="42"/>
      <c r="AS835" s="42"/>
      <c r="AT835" s="42"/>
      <c r="AU835" s="42"/>
      <c r="AV835" s="42"/>
      <c r="AW835" s="42"/>
      <c r="AX835" s="42"/>
      <c r="AY835" s="42"/>
      <c r="AZ835" s="42"/>
      <c r="BA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  <c r="AD836" s="42"/>
      <c r="AE836" s="42"/>
      <c r="AF836" s="42"/>
      <c r="AG836" s="42"/>
      <c r="AH836" s="42"/>
      <c r="AI836" s="42"/>
      <c r="AJ836" s="42"/>
      <c r="AK836" s="42"/>
      <c r="AL836" s="42"/>
      <c r="AM836" s="42"/>
      <c r="AN836" s="42"/>
      <c r="AO836" s="42"/>
      <c r="AP836" s="42"/>
      <c r="AQ836" s="42"/>
      <c r="AR836" s="42"/>
      <c r="AS836" s="42"/>
      <c r="AT836" s="42"/>
      <c r="AU836" s="42"/>
      <c r="AV836" s="42"/>
      <c r="AW836" s="42"/>
      <c r="AX836" s="42"/>
      <c r="AY836" s="42"/>
      <c r="AZ836" s="42"/>
      <c r="BA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  <c r="AD837" s="42"/>
      <c r="AE837" s="42"/>
      <c r="AF837" s="42"/>
      <c r="AG837" s="42"/>
      <c r="AH837" s="42"/>
      <c r="AI837" s="42"/>
      <c r="AJ837" s="42"/>
      <c r="AK837" s="42"/>
      <c r="AL837" s="42"/>
      <c r="AM837" s="42"/>
      <c r="AN837" s="42"/>
      <c r="AO837" s="42"/>
      <c r="AP837" s="42"/>
      <c r="AQ837" s="42"/>
      <c r="AR837" s="42"/>
      <c r="AS837" s="42"/>
      <c r="AT837" s="42"/>
      <c r="AU837" s="42"/>
      <c r="AV837" s="42"/>
      <c r="AW837" s="42"/>
      <c r="AX837" s="42"/>
      <c r="AY837" s="42"/>
      <c r="AZ837" s="42"/>
      <c r="BA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  <c r="AD838" s="42"/>
      <c r="AE838" s="42"/>
      <c r="AF838" s="42"/>
      <c r="AG838" s="42"/>
      <c r="AH838" s="42"/>
      <c r="AI838" s="42"/>
      <c r="AJ838" s="42"/>
      <c r="AK838" s="42"/>
      <c r="AL838" s="42"/>
      <c r="AM838" s="42"/>
      <c r="AN838" s="42"/>
      <c r="AO838" s="42"/>
      <c r="AP838" s="42"/>
      <c r="AQ838" s="42"/>
      <c r="AR838" s="42"/>
      <c r="AS838" s="42"/>
      <c r="AT838" s="42"/>
      <c r="AU838" s="42"/>
      <c r="AV838" s="42"/>
      <c r="AW838" s="42"/>
      <c r="AX838" s="42"/>
      <c r="AY838" s="42"/>
      <c r="AZ838" s="42"/>
      <c r="BA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  <c r="AD839" s="42"/>
      <c r="AE839" s="42"/>
      <c r="AF839" s="42"/>
      <c r="AG839" s="42"/>
      <c r="AH839" s="42"/>
      <c r="AI839" s="42"/>
      <c r="AJ839" s="42"/>
      <c r="AK839" s="42"/>
      <c r="AL839" s="42"/>
      <c r="AM839" s="42"/>
      <c r="AN839" s="42"/>
      <c r="AO839" s="42"/>
      <c r="AP839" s="42"/>
      <c r="AQ839" s="42"/>
      <c r="AR839" s="42"/>
      <c r="AS839" s="42"/>
      <c r="AT839" s="42"/>
      <c r="AU839" s="42"/>
      <c r="AV839" s="42"/>
      <c r="AW839" s="42"/>
      <c r="AX839" s="42"/>
      <c r="AY839" s="42"/>
      <c r="AZ839" s="42"/>
      <c r="BA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  <c r="AD840" s="42"/>
      <c r="AE840" s="42"/>
      <c r="AF840" s="42"/>
      <c r="AG840" s="42"/>
      <c r="AH840" s="42"/>
      <c r="AI840" s="42"/>
      <c r="AJ840" s="42"/>
      <c r="AK840" s="42"/>
      <c r="AL840" s="42"/>
      <c r="AM840" s="42"/>
      <c r="AN840" s="42"/>
      <c r="AO840" s="42"/>
      <c r="AP840" s="42"/>
      <c r="AQ840" s="42"/>
      <c r="AR840" s="42"/>
      <c r="AS840" s="42"/>
      <c r="AT840" s="42"/>
      <c r="AU840" s="42"/>
      <c r="AV840" s="42"/>
      <c r="AW840" s="42"/>
      <c r="AX840" s="42"/>
      <c r="AY840" s="42"/>
      <c r="AZ840" s="42"/>
      <c r="BA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  <c r="AD841" s="42"/>
      <c r="AE841" s="42"/>
      <c r="AF841" s="42"/>
      <c r="AG841" s="42"/>
      <c r="AH841" s="42"/>
      <c r="AI841" s="42"/>
      <c r="AJ841" s="42"/>
      <c r="AK841" s="42"/>
      <c r="AL841" s="42"/>
      <c r="AM841" s="42"/>
      <c r="AN841" s="42"/>
      <c r="AO841" s="42"/>
      <c r="AP841" s="42"/>
      <c r="AQ841" s="42"/>
      <c r="AR841" s="42"/>
      <c r="AS841" s="42"/>
      <c r="AT841" s="42"/>
      <c r="AU841" s="42"/>
      <c r="AV841" s="42"/>
      <c r="AW841" s="42"/>
      <c r="AX841" s="42"/>
      <c r="AY841" s="42"/>
      <c r="AZ841" s="42"/>
      <c r="BA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  <c r="AD842" s="42"/>
      <c r="AE842" s="42"/>
      <c r="AF842" s="42"/>
      <c r="AG842" s="42"/>
      <c r="AH842" s="42"/>
      <c r="AI842" s="42"/>
      <c r="AJ842" s="42"/>
      <c r="AK842" s="42"/>
      <c r="AL842" s="42"/>
      <c r="AM842" s="42"/>
      <c r="AN842" s="42"/>
      <c r="AO842" s="42"/>
      <c r="AP842" s="42"/>
      <c r="AQ842" s="42"/>
      <c r="AR842" s="42"/>
      <c r="AS842" s="42"/>
      <c r="AT842" s="42"/>
      <c r="AU842" s="42"/>
      <c r="AV842" s="42"/>
      <c r="AW842" s="42"/>
      <c r="AX842" s="42"/>
      <c r="AY842" s="42"/>
      <c r="AZ842" s="42"/>
      <c r="BA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  <c r="AD843" s="42"/>
      <c r="AE843" s="42"/>
      <c r="AF843" s="42"/>
      <c r="AG843" s="42"/>
      <c r="AH843" s="42"/>
      <c r="AI843" s="42"/>
      <c r="AJ843" s="42"/>
      <c r="AK843" s="42"/>
      <c r="AL843" s="42"/>
      <c r="AM843" s="42"/>
      <c r="AN843" s="42"/>
      <c r="AO843" s="42"/>
      <c r="AP843" s="42"/>
      <c r="AQ843" s="42"/>
      <c r="AR843" s="42"/>
      <c r="AS843" s="42"/>
      <c r="AT843" s="42"/>
      <c r="AU843" s="42"/>
      <c r="AV843" s="42"/>
      <c r="AW843" s="42"/>
      <c r="AX843" s="42"/>
      <c r="AY843" s="42"/>
      <c r="AZ843" s="42"/>
      <c r="BA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  <c r="AD844" s="42"/>
      <c r="AE844" s="42"/>
      <c r="AF844" s="42"/>
      <c r="AG844" s="42"/>
      <c r="AH844" s="42"/>
      <c r="AI844" s="42"/>
      <c r="AJ844" s="42"/>
      <c r="AK844" s="42"/>
      <c r="AL844" s="42"/>
      <c r="AM844" s="42"/>
      <c r="AN844" s="42"/>
      <c r="AO844" s="42"/>
      <c r="AP844" s="42"/>
      <c r="AQ844" s="42"/>
      <c r="AR844" s="42"/>
      <c r="AS844" s="42"/>
      <c r="AT844" s="42"/>
      <c r="AU844" s="42"/>
      <c r="AV844" s="42"/>
      <c r="AW844" s="42"/>
      <c r="AX844" s="42"/>
      <c r="AY844" s="42"/>
      <c r="AZ844" s="42"/>
      <c r="BA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  <c r="AD845" s="42"/>
      <c r="AE845" s="42"/>
      <c r="AF845" s="42"/>
      <c r="AG845" s="42"/>
      <c r="AH845" s="42"/>
      <c r="AI845" s="42"/>
      <c r="AJ845" s="42"/>
      <c r="AK845" s="42"/>
      <c r="AL845" s="42"/>
      <c r="AM845" s="42"/>
      <c r="AN845" s="42"/>
      <c r="AO845" s="42"/>
      <c r="AP845" s="42"/>
      <c r="AQ845" s="42"/>
      <c r="AR845" s="42"/>
      <c r="AS845" s="42"/>
      <c r="AT845" s="42"/>
      <c r="AU845" s="42"/>
      <c r="AV845" s="42"/>
      <c r="AW845" s="42"/>
      <c r="AX845" s="42"/>
      <c r="AY845" s="42"/>
      <c r="AZ845" s="42"/>
      <c r="BA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  <c r="AD846" s="42"/>
      <c r="AE846" s="42"/>
      <c r="AF846" s="42"/>
      <c r="AG846" s="42"/>
      <c r="AH846" s="42"/>
      <c r="AI846" s="42"/>
      <c r="AJ846" s="42"/>
      <c r="AK846" s="42"/>
      <c r="AL846" s="42"/>
      <c r="AM846" s="42"/>
      <c r="AN846" s="42"/>
      <c r="AO846" s="42"/>
      <c r="AP846" s="42"/>
      <c r="AQ846" s="42"/>
      <c r="AR846" s="42"/>
      <c r="AS846" s="42"/>
      <c r="AT846" s="42"/>
      <c r="AU846" s="42"/>
      <c r="AV846" s="42"/>
      <c r="AW846" s="42"/>
      <c r="AX846" s="42"/>
      <c r="AY846" s="42"/>
      <c r="AZ846" s="42"/>
      <c r="BA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  <c r="AD847" s="42"/>
      <c r="AE847" s="42"/>
      <c r="AF847" s="42"/>
      <c r="AG847" s="42"/>
      <c r="AH847" s="42"/>
      <c r="AI847" s="42"/>
      <c r="AJ847" s="42"/>
      <c r="AK847" s="42"/>
      <c r="AL847" s="42"/>
      <c r="AM847" s="42"/>
      <c r="AN847" s="42"/>
      <c r="AO847" s="42"/>
      <c r="AP847" s="42"/>
      <c r="AQ847" s="42"/>
      <c r="AR847" s="42"/>
      <c r="AS847" s="42"/>
      <c r="AT847" s="42"/>
      <c r="AU847" s="42"/>
      <c r="AV847" s="42"/>
      <c r="AW847" s="42"/>
      <c r="AX847" s="42"/>
      <c r="AY847" s="42"/>
      <c r="AZ847" s="42"/>
      <c r="BA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  <c r="AD848" s="42"/>
      <c r="AE848" s="42"/>
      <c r="AF848" s="42"/>
      <c r="AG848" s="42"/>
      <c r="AH848" s="42"/>
      <c r="AI848" s="42"/>
      <c r="AJ848" s="42"/>
      <c r="AK848" s="42"/>
      <c r="AL848" s="42"/>
      <c r="AM848" s="42"/>
      <c r="AN848" s="42"/>
      <c r="AO848" s="42"/>
      <c r="AP848" s="42"/>
      <c r="AQ848" s="42"/>
      <c r="AR848" s="42"/>
      <c r="AS848" s="42"/>
      <c r="AT848" s="42"/>
      <c r="AU848" s="42"/>
      <c r="AV848" s="42"/>
      <c r="AW848" s="42"/>
      <c r="AX848" s="42"/>
      <c r="AY848" s="42"/>
      <c r="AZ848" s="42"/>
      <c r="BA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  <c r="AD849" s="42"/>
      <c r="AE849" s="42"/>
      <c r="AF849" s="42"/>
      <c r="AG849" s="42"/>
      <c r="AH849" s="42"/>
      <c r="AI849" s="42"/>
      <c r="AJ849" s="42"/>
      <c r="AK849" s="42"/>
      <c r="AL849" s="42"/>
      <c r="AM849" s="42"/>
      <c r="AN849" s="42"/>
      <c r="AO849" s="42"/>
      <c r="AP849" s="42"/>
      <c r="AQ849" s="42"/>
      <c r="AR849" s="42"/>
      <c r="AS849" s="42"/>
      <c r="AT849" s="42"/>
      <c r="AU849" s="42"/>
      <c r="AV849" s="42"/>
      <c r="AW849" s="42"/>
      <c r="AX849" s="42"/>
      <c r="AY849" s="42"/>
      <c r="AZ849" s="42"/>
      <c r="BA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  <c r="AD850" s="42"/>
      <c r="AE850" s="42"/>
      <c r="AF850" s="42"/>
      <c r="AG850" s="42"/>
      <c r="AH850" s="42"/>
      <c r="AI850" s="42"/>
      <c r="AJ850" s="42"/>
      <c r="AK850" s="42"/>
      <c r="AL850" s="42"/>
      <c r="AM850" s="42"/>
      <c r="AN850" s="42"/>
      <c r="AO850" s="42"/>
      <c r="AP850" s="42"/>
      <c r="AQ850" s="42"/>
      <c r="AR850" s="42"/>
      <c r="AS850" s="42"/>
      <c r="AT850" s="42"/>
      <c r="AU850" s="42"/>
      <c r="AV850" s="42"/>
      <c r="AW850" s="42"/>
      <c r="AX850" s="42"/>
      <c r="AY850" s="42"/>
      <c r="AZ850" s="42"/>
      <c r="BA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  <c r="AD851" s="42"/>
      <c r="AE851" s="42"/>
      <c r="AF851" s="42"/>
      <c r="AG851" s="42"/>
      <c r="AH851" s="42"/>
      <c r="AI851" s="42"/>
      <c r="AJ851" s="42"/>
      <c r="AK851" s="42"/>
      <c r="AL851" s="42"/>
      <c r="AM851" s="42"/>
      <c r="AN851" s="42"/>
      <c r="AO851" s="42"/>
      <c r="AP851" s="42"/>
      <c r="AQ851" s="42"/>
      <c r="AR851" s="42"/>
      <c r="AS851" s="42"/>
      <c r="AT851" s="42"/>
      <c r="AU851" s="42"/>
      <c r="AV851" s="42"/>
      <c r="AW851" s="42"/>
      <c r="AX851" s="42"/>
      <c r="AY851" s="42"/>
      <c r="AZ851" s="42"/>
      <c r="BA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  <c r="AD852" s="42"/>
      <c r="AE852" s="42"/>
      <c r="AF852" s="42"/>
      <c r="AG852" s="42"/>
      <c r="AH852" s="42"/>
      <c r="AI852" s="42"/>
      <c r="AJ852" s="42"/>
      <c r="AK852" s="42"/>
      <c r="AL852" s="42"/>
      <c r="AM852" s="42"/>
      <c r="AN852" s="42"/>
      <c r="AO852" s="42"/>
      <c r="AP852" s="42"/>
      <c r="AQ852" s="42"/>
      <c r="AR852" s="42"/>
      <c r="AS852" s="42"/>
      <c r="AT852" s="42"/>
      <c r="AU852" s="42"/>
      <c r="AV852" s="42"/>
      <c r="AW852" s="42"/>
      <c r="AX852" s="42"/>
      <c r="AY852" s="42"/>
      <c r="AZ852" s="42"/>
      <c r="BA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  <c r="AD853" s="42"/>
      <c r="AE853" s="42"/>
      <c r="AF853" s="42"/>
      <c r="AG853" s="42"/>
      <c r="AH853" s="42"/>
      <c r="AI853" s="42"/>
      <c r="AJ853" s="42"/>
      <c r="AK853" s="42"/>
      <c r="AL853" s="42"/>
      <c r="AM853" s="42"/>
      <c r="AN853" s="42"/>
      <c r="AO853" s="42"/>
      <c r="AP853" s="42"/>
      <c r="AQ853" s="42"/>
      <c r="AR853" s="42"/>
      <c r="AS853" s="42"/>
      <c r="AT853" s="42"/>
      <c r="AU853" s="42"/>
      <c r="AV853" s="42"/>
      <c r="AW853" s="42"/>
      <c r="AX853" s="42"/>
      <c r="AY853" s="42"/>
      <c r="AZ853" s="42"/>
      <c r="BA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  <c r="AD854" s="42"/>
      <c r="AE854" s="42"/>
      <c r="AF854" s="42"/>
      <c r="AG854" s="42"/>
      <c r="AH854" s="42"/>
      <c r="AI854" s="42"/>
      <c r="AJ854" s="42"/>
      <c r="AK854" s="42"/>
      <c r="AL854" s="42"/>
      <c r="AM854" s="42"/>
      <c r="AN854" s="42"/>
      <c r="AO854" s="42"/>
      <c r="AP854" s="42"/>
      <c r="AQ854" s="42"/>
      <c r="AR854" s="42"/>
      <c r="AS854" s="42"/>
      <c r="AT854" s="42"/>
      <c r="AU854" s="42"/>
      <c r="AV854" s="42"/>
      <c r="AW854" s="42"/>
      <c r="AX854" s="42"/>
      <c r="AY854" s="42"/>
      <c r="AZ854" s="42"/>
      <c r="BA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  <c r="AD855" s="42"/>
      <c r="AE855" s="42"/>
      <c r="AF855" s="42"/>
      <c r="AG855" s="42"/>
      <c r="AH855" s="42"/>
      <c r="AI855" s="42"/>
      <c r="AJ855" s="42"/>
      <c r="AK855" s="42"/>
      <c r="AL855" s="42"/>
      <c r="AM855" s="42"/>
      <c r="AN855" s="42"/>
      <c r="AO855" s="42"/>
      <c r="AP855" s="42"/>
      <c r="AQ855" s="42"/>
      <c r="AR855" s="42"/>
      <c r="AS855" s="42"/>
      <c r="AT855" s="42"/>
      <c r="AU855" s="42"/>
      <c r="AV855" s="42"/>
      <c r="AW855" s="42"/>
      <c r="AX855" s="42"/>
      <c r="AY855" s="42"/>
      <c r="AZ855" s="42"/>
      <c r="BA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  <c r="AD856" s="42"/>
      <c r="AE856" s="42"/>
      <c r="AF856" s="42"/>
      <c r="AG856" s="42"/>
      <c r="AH856" s="42"/>
      <c r="AI856" s="42"/>
      <c r="AJ856" s="42"/>
      <c r="AK856" s="42"/>
      <c r="AL856" s="42"/>
      <c r="AM856" s="42"/>
      <c r="AN856" s="42"/>
      <c r="AO856" s="42"/>
      <c r="AP856" s="42"/>
      <c r="AQ856" s="42"/>
      <c r="AR856" s="42"/>
      <c r="AS856" s="42"/>
      <c r="AT856" s="42"/>
      <c r="AU856" s="42"/>
      <c r="AV856" s="42"/>
      <c r="AW856" s="42"/>
      <c r="AX856" s="42"/>
      <c r="AY856" s="42"/>
      <c r="AZ856" s="42"/>
      <c r="BA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  <c r="AD857" s="42"/>
      <c r="AE857" s="42"/>
      <c r="AF857" s="42"/>
      <c r="AG857" s="42"/>
      <c r="AH857" s="42"/>
      <c r="AI857" s="42"/>
      <c r="AJ857" s="42"/>
      <c r="AK857" s="42"/>
      <c r="AL857" s="42"/>
      <c r="AM857" s="42"/>
      <c r="AN857" s="42"/>
      <c r="AO857" s="42"/>
      <c r="AP857" s="42"/>
      <c r="AQ857" s="42"/>
      <c r="AR857" s="42"/>
      <c r="AS857" s="42"/>
      <c r="AT857" s="42"/>
      <c r="AU857" s="42"/>
      <c r="AV857" s="42"/>
      <c r="AW857" s="42"/>
      <c r="AX857" s="42"/>
      <c r="AY857" s="42"/>
      <c r="AZ857" s="42"/>
      <c r="BA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  <c r="AD858" s="42"/>
      <c r="AE858" s="42"/>
      <c r="AF858" s="42"/>
      <c r="AG858" s="42"/>
      <c r="AH858" s="42"/>
      <c r="AI858" s="42"/>
      <c r="AJ858" s="42"/>
      <c r="AK858" s="42"/>
      <c r="AL858" s="42"/>
      <c r="AM858" s="42"/>
      <c r="AN858" s="42"/>
      <c r="AO858" s="42"/>
      <c r="AP858" s="42"/>
      <c r="AQ858" s="42"/>
      <c r="AR858" s="42"/>
      <c r="AS858" s="42"/>
      <c r="AT858" s="42"/>
      <c r="AU858" s="42"/>
      <c r="AV858" s="42"/>
      <c r="AW858" s="42"/>
      <c r="AX858" s="42"/>
      <c r="AY858" s="42"/>
      <c r="AZ858" s="42"/>
      <c r="BA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  <c r="AD859" s="42"/>
      <c r="AE859" s="42"/>
      <c r="AF859" s="42"/>
      <c r="AG859" s="42"/>
      <c r="AH859" s="42"/>
      <c r="AI859" s="42"/>
      <c r="AJ859" s="42"/>
      <c r="AK859" s="42"/>
      <c r="AL859" s="42"/>
      <c r="AM859" s="42"/>
      <c r="AN859" s="42"/>
      <c r="AO859" s="42"/>
      <c r="AP859" s="42"/>
      <c r="AQ859" s="42"/>
      <c r="AR859" s="42"/>
      <c r="AS859" s="42"/>
      <c r="AT859" s="42"/>
      <c r="AU859" s="42"/>
      <c r="AV859" s="42"/>
      <c r="AW859" s="42"/>
      <c r="AX859" s="42"/>
      <c r="AY859" s="42"/>
      <c r="AZ859" s="42"/>
      <c r="BA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  <c r="AB860" s="42"/>
      <c r="AC860" s="42"/>
      <c r="AD860" s="42"/>
      <c r="AE860" s="42"/>
      <c r="AF860" s="42"/>
      <c r="AG860" s="42"/>
      <c r="AH860" s="42"/>
      <c r="AI860" s="42"/>
      <c r="AJ860" s="42"/>
      <c r="AK860" s="42"/>
      <c r="AL860" s="42"/>
      <c r="AM860" s="42"/>
      <c r="AN860" s="42"/>
      <c r="AO860" s="42"/>
      <c r="AP860" s="42"/>
      <c r="AQ860" s="42"/>
      <c r="AR860" s="42"/>
      <c r="AS860" s="42"/>
      <c r="AT860" s="42"/>
      <c r="AU860" s="42"/>
      <c r="AV860" s="42"/>
      <c r="AW860" s="42"/>
      <c r="AX860" s="42"/>
      <c r="AY860" s="42"/>
      <c r="AZ860" s="42"/>
      <c r="BA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  <c r="AB861" s="42"/>
      <c r="AC861" s="42"/>
      <c r="AD861" s="42"/>
      <c r="AE861" s="42"/>
      <c r="AF861" s="42"/>
      <c r="AG861" s="42"/>
      <c r="AH861" s="42"/>
      <c r="AI861" s="42"/>
      <c r="AJ861" s="42"/>
      <c r="AK861" s="42"/>
      <c r="AL861" s="42"/>
      <c r="AM861" s="42"/>
      <c r="AN861" s="42"/>
      <c r="AO861" s="42"/>
      <c r="AP861" s="42"/>
      <c r="AQ861" s="42"/>
      <c r="AR861" s="42"/>
      <c r="AS861" s="42"/>
      <c r="AT861" s="42"/>
      <c r="AU861" s="42"/>
      <c r="AV861" s="42"/>
      <c r="AW861" s="42"/>
      <c r="AX861" s="42"/>
      <c r="AY861" s="42"/>
      <c r="AZ861" s="42"/>
      <c r="BA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  <c r="AB862" s="42"/>
      <c r="AC862" s="42"/>
      <c r="AD862" s="42"/>
      <c r="AE862" s="42"/>
      <c r="AF862" s="42"/>
      <c r="AG862" s="42"/>
      <c r="AH862" s="42"/>
      <c r="AI862" s="42"/>
      <c r="AJ862" s="42"/>
      <c r="AK862" s="42"/>
      <c r="AL862" s="42"/>
      <c r="AM862" s="42"/>
      <c r="AN862" s="42"/>
      <c r="AO862" s="42"/>
      <c r="AP862" s="42"/>
      <c r="AQ862" s="42"/>
      <c r="AR862" s="42"/>
      <c r="AS862" s="42"/>
      <c r="AT862" s="42"/>
      <c r="AU862" s="42"/>
      <c r="AV862" s="42"/>
      <c r="AW862" s="42"/>
      <c r="AX862" s="42"/>
      <c r="AY862" s="42"/>
      <c r="AZ862" s="42"/>
      <c r="BA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  <c r="AB863" s="42"/>
      <c r="AC863" s="42"/>
      <c r="AD863" s="42"/>
      <c r="AE863" s="42"/>
      <c r="AF863" s="42"/>
      <c r="AG863" s="42"/>
      <c r="AH863" s="42"/>
      <c r="AI863" s="42"/>
      <c r="AJ863" s="42"/>
      <c r="AK863" s="42"/>
      <c r="AL863" s="42"/>
      <c r="AM863" s="42"/>
      <c r="AN863" s="42"/>
      <c r="AO863" s="42"/>
      <c r="AP863" s="42"/>
      <c r="AQ863" s="42"/>
      <c r="AR863" s="42"/>
      <c r="AS863" s="42"/>
      <c r="AT863" s="42"/>
      <c r="AU863" s="42"/>
      <c r="AV863" s="42"/>
      <c r="AW863" s="42"/>
      <c r="AX863" s="42"/>
      <c r="AY863" s="42"/>
      <c r="AZ863" s="42"/>
      <c r="BA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  <c r="AB864" s="42"/>
      <c r="AC864" s="42"/>
      <c r="AD864" s="42"/>
      <c r="AE864" s="42"/>
      <c r="AF864" s="42"/>
      <c r="AG864" s="42"/>
      <c r="AH864" s="42"/>
      <c r="AI864" s="42"/>
      <c r="AJ864" s="42"/>
      <c r="AK864" s="42"/>
      <c r="AL864" s="42"/>
      <c r="AM864" s="42"/>
      <c r="AN864" s="42"/>
      <c r="AO864" s="42"/>
      <c r="AP864" s="42"/>
      <c r="AQ864" s="42"/>
      <c r="AR864" s="42"/>
      <c r="AS864" s="42"/>
      <c r="AT864" s="42"/>
      <c r="AU864" s="42"/>
      <c r="AV864" s="42"/>
      <c r="AW864" s="42"/>
      <c r="AX864" s="42"/>
      <c r="AY864" s="42"/>
      <c r="AZ864" s="42"/>
      <c r="BA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  <c r="AB865" s="42"/>
      <c r="AC865" s="42"/>
      <c r="AD865" s="42"/>
      <c r="AE865" s="42"/>
      <c r="AF865" s="42"/>
      <c r="AG865" s="42"/>
      <c r="AH865" s="42"/>
      <c r="AI865" s="42"/>
      <c r="AJ865" s="42"/>
      <c r="AK865" s="42"/>
      <c r="AL865" s="42"/>
      <c r="AM865" s="42"/>
      <c r="AN865" s="42"/>
      <c r="AO865" s="42"/>
      <c r="AP865" s="42"/>
      <c r="AQ865" s="42"/>
      <c r="AR865" s="42"/>
      <c r="AS865" s="42"/>
      <c r="AT865" s="42"/>
      <c r="AU865" s="42"/>
      <c r="AV865" s="42"/>
      <c r="AW865" s="42"/>
      <c r="AX865" s="42"/>
      <c r="AY865" s="42"/>
      <c r="AZ865" s="42"/>
      <c r="BA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  <c r="AB866" s="42"/>
      <c r="AC866" s="42"/>
      <c r="AD866" s="42"/>
      <c r="AE866" s="42"/>
      <c r="AF866" s="42"/>
      <c r="AG866" s="42"/>
      <c r="AH866" s="42"/>
      <c r="AI866" s="42"/>
      <c r="AJ866" s="42"/>
      <c r="AK866" s="42"/>
      <c r="AL866" s="42"/>
      <c r="AM866" s="42"/>
      <c r="AN866" s="42"/>
      <c r="AO866" s="42"/>
      <c r="AP866" s="42"/>
      <c r="AQ866" s="42"/>
      <c r="AR866" s="42"/>
      <c r="AS866" s="42"/>
      <c r="AT866" s="42"/>
      <c r="AU866" s="42"/>
      <c r="AV866" s="42"/>
      <c r="AW866" s="42"/>
      <c r="AX866" s="42"/>
      <c r="AY866" s="42"/>
      <c r="AZ866" s="42"/>
      <c r="BA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  <c r="AB867" s="42"/>
      <c r="AC867" s="42"/>
      <c r="AD867" s="42"/>
      <c r="AE867" s="42"/>
      <c r="AF867" s="42"/>
      <c r="AG867" s="42"/>
      <c r="AH867" s="42"/>
      <c r="AI867" s="42"/>
      <c r="AJ867" s="42"/>
      <c r="AK867" s="42"/>
      <c r="AL867" s="42"/>
      <c r="AM867" s="42"/>
      <c r="AN867" s="42"/>
      <c r="AO867" s="42"/>
      <c r="AP867" s="42"/>
      <c r="AQ867" s="42"/>
      <c r="AR867" s="42"/>
      <c r="AS867" s="42"/>
      <c r="AT867" s="42"/>
      <c r="AU867" s="42"/>
      <c r="AV867" s="42"/>
      <c r="AW867" s="42"/>
      <c r="AX867" s="42"/>
      <c r="AY867" s="42"/>
      <c r="AZ867" s="42"/>
      <c r="BA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  <c r="AB868" s="42"/>
      <c r="AC868" s="42"/>
      <c r="AD868" s="42"/>
      <c r="AE868" s="42"/>
      <c r="AF868" s="42"/>
      <c r="AG868" s="42"/>
      <c r="AH868" s="42"/>
      <c r="AI868" s="42"/>
      <c r="AJ868" s="42"/>
      <c r="AK868" s="42"/>
      <c r="AL868" s="42"/>
      <c r="AM868" s="42"/>
      <c r="AN868" s="42"/>
      <c r="AO868" s="42"/>
      <c r="AP868" s="42"/>
      <c r="AQ868" s="42"/>
      <c r="AR868" s="42"/>
      <c r="AS868" s="42"/>
      <c r="AT868" s="42"/>
      <c r="AU868" s="42"/>
      <c r="AV868" s="42"/>
      <c r="AW868" s="42"/>
      <c r="AX868" s="42"/>
      <c r="AY868" s="42"/>
      <c r="AZ868" s="42"/>
      <c r="BA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  <c r="AB869" s="42"/>
      <c r="AC869" s="42"/>
      <c r="AD869" s="42"/>
      <c r="AE869" s="42"/>
      <c r="AF869" s="42"/>
      <c r="AG869" s="42"/>
      <c r="AH869" s="42"/>
      <c r="AI869" s="42"/>
      <c r="AJ869" s="42"/>
      <c r="AK869" s="42"/>
      <c r="AL869" s="42"/>
      <c r="AM869" s="42"/>
      <c r="AN869" s="42"/>
      <c r="AO869" s="42"/>
      <c r="AP869" s="42"/>
      <c r="AQ869" s="42"/>
      <c r="AR869" s="42"/>
      <c r="AS869" s="42"/>
      <c r="AT869" s="42"/>
      <c r="AU869" s="42"/>
      <c r="AV869" s="42"/>
      <c r="AW869" s="42"/>
      <c r="AX869" s="42"/>
      <c r="AY869" s="42"/>
      <c r="AZ869" s="42"/>
      <c r="BA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  <c r="AB870" s="42"/>
      <c r="AC870" s="42"/>
      <c r="AD870" s="42"/>
      <c r="AE870" s="42"/>
      <c r="AF870" s="42"/>
      <c r="AG870" s="42"/>
      <c r="AH870" s="42"/>
      <c r="AI870" s="42"/>
      <c r="AJ870" s="42"/>
      <c r="AK870" s="42"/>
      <c r="AL870" s="42"/>
      <c r="AM870" s="42"/>
      <c r="AN870" s="42"/>
      <c r="AO870" s="42"/>
      <c r="AP870" s="42"/>
      <c r="AQ870" s="42"/>
      <c r="AR870" s="42"/>
      <c r="AS870" s="42"/>
      <c r="AT870" s="42"/>
      <c r="AU870" s="42"/>
      <c r="AV870" s="42"/>
      <c r="AW870" s="42"/>
      <c r="AX870" s="42"/>
      <c r="AY870" s="42"/>
      <c r="AZ870" s="42"/>
      <c r="BA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  <c r="AB871" s="42"/>
      <c r="AC871" s="42"/>
      <c r="AD871" s="42"/>
      <c r="AE871" s="42"/>
      <c r="AF871" s="42"/>
      <c r="AG871" s="42"/>
      <c r="AH871" s="42"/>
      <c r="AI871" s="42"/>
      <c r="AJ871" s="42"/>
      <c r="AK871" s="42"/>
      <c r="AL871" s="42"/>
      <c r="AM871" s="42"/>
      <c r="AN871" s="42"/>
      <c r="AO871" s="42"/>
      <c r="AP871" s="42"/>
      <c r="AQ871" s="42"/>
      <c r="AR871" s="42"/>
      <c r="AS871" s="42"/>
      <c r="AT871" s="42"/>
      <c r="AU871" s="42"/>
      <c r="AV871" s="42"/>
      <c r="AW871" s="42"/>
      <c r="AX871" s="42"/>
      <c r="AY871" s="42"/>
      <c r="AZ871" s="42"/>
      <c r="BA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  <c r="AB872" s="42"/>
      <c r="AC872" s="42"/>
      <c r="AD872" s="42"/>
      <c r="AE872" s="42"/>
      <c r="AF872" s="42"/>
      <c r="AG872" s="42"/>
      <c r="AH872" s="42"/>
      <c r="AI872" s="42"/>
      <c r="AJ872" s="42"/>
      <c r="AK872" s="42"/>
      <c r="AL872" s="42"/>
      <c r="AM872" s="42"/>
      <c r="AN872" s="42"/>
      <c r="AO872" s="42"/>
      <c r="AP872" s="42"/>
      <c r="AQ872" s="42"/>
      <c r="AR872" s="42"/>
      <c r="AS872" s="42"/>
      <c r="AT872" s="42"/>
      <c r="AU872" s="42"/>
      <c r="AV872" s="42"/>
      <c r="AW872" s="42"/>
      <c r="AX872" s="42"/>
      <c r="AY872" s="42"/>
      <c r="AZ872" s="42"/>
      <c r="BA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  <c r="AB873" s="42"/>
      <c r="AC873" s="42"/>
      <c r="AD873" s="42"/>
      <c r="AE873" s="42"/>
      <c r="AF873" s="42"/>
      <c r="AG873" s="42"/>
      <c r="AH873" s="42"/>
      <c r="AI873" s="42"/>
      <c r="AJ873" s="42"/>
      <c r="AK873" s="42"/>
      <c r="AL873" s="42"/>
      <c r="AM873" s="42"/>
      <c r="AN873" s="42"/>
      <c r="AO873" s="42"/>
      <c r="AP873" s="42"/>
      <c r="AQ873" s="42"/>
      <c r="AR873" s="42"/>
      <c r="AS873" s="42"/>
      <c r="AT873" s="42"/>
      <c r="AU873" s="42"/>
      <c r="AV873" s="42"/>
      <c r="AW873" s="42"/>
      <c r="AX873" s="42"/>
      <c r="AY873" s="42"/>
      <c r="AZ873" s="42"/>
      <c r="BA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  <c r="AB874" s="42"/>
      <c r="AC874" s="42"/>
      <c r="AD874" s="42"/>
      <c r="AE874" s="42"/>
      <c r="AF874" s="42"/>
      <c r="AG874" s="42"/>
      <c r="AH874" s="42"/>
      <c r="AI874" s="42"/>
      <c r="AJ874" s="42"/>
      <c r="AK874" s="42"/>
      <c r="AL874" s="42"/>
      <c r="AM874" s="42"/>
      <c r="AN874" s="42"/>
      <c r="AO874" s="42"/>
      <c r="AP874" s="42"/>
      <c r="AQ874" s="42"/>
      <c r="AR874" s="42"/>
      <c r="AS874" s="42"/>
      <c r="AT874" s="42"/>
      <c r="AU874" s="42"/>
      <c r="AV874" s="42"/>
      <c r="AW874" s="42"/>
      <c r="AX874" s="42"/>
      <c r="AY874" s="42"/>
      <c r="AZ874" s="42"/>
      <c r="BA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  <c r="AB875" s="42"/>
      <c r="AC875" s="42"/>
      <c r="AD875" s="42"/>
      <c r="AE875" s="42"/>
      <c r="AF875" s="42"/>
      <c r="AG875" s="42"/>
      <c r="AH875" s="42"/>
      <c r="AI875" s="42"/>
      <c r="AJ875" s="42"/>
      <c r="AK875" s="42"/>
      <c r="AL875" s="42"/>
      <c r="AM875" s="42"/>
      <c r="AN875" s="42"/>
      <c r="AO875" s="42"/>
      <c r="AP875" s="42"/>
      <c r="AQ875" s="42"/>
      <c r="AR875" s="42"/>
      <c r="AS875" s="42"/>
      <c r="AT875" s="42"/>
      <c r="AU875" s="42"/>
      <c r="AV875" s="42"/>
      <c r="AW875" s="42"/>
      <c r="AX875" s="42"/>
      <c r="AY875" s="42"/>
      <c r="AZ875" s="42"/>
      <c r="BA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  <c r="AB876" s="42"/>
      <c r="AC876" s="42"/>
      <c r="AD876" s="42"/>
      <c r="AE876" s="42"/>
      <c r="AF876" s="42"/>
      <c r="AG876" s="42"/>
      <c r="AH876" s="42"/>
      <c r="AI876" s="42"/>
      <c r="AJ876" s="42"/>
      <c r="AK876" s="42"/>
      <c r="AL876" s="42"/>
      <c r="AM876" s="42"/>
      <c r="AN876" s="42"/>
      <c r="AO876" s="42"/>
      <c r="AP876" s="42"/>
      <c r="AQ876" s="42"/>
      <c r="AR876" s="42"/>
      <c r="AS876" s="42"/>
      <c r="AT876" s="42"/>
      <c r="AU876" s="42"/>
      <c r="AV876" s="42"/>
      <c r="AW876" s="42"/>
      <c r="AX876" s="42"/>
      <c r="AY876" s="42"/>
      <c r="AZ876" s="42"/>
      <c r="BA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  <c r="AB877" s="42"/>
      <c r="AC877" s="42"/>
      <c r="AD877" s="42"/>
      <c r="AE877" s="42"/>
      <c r="AF877" s="42"/>
      <c r="AG877" s="42"/>
      <c r="AH877" s="42"/>
      <c r="AI877" s="42"/>
      <c r="AJ877" s="42"/>
      <c r="AK877" s="42"/>
      <c r="AL877" s="42"/>
      <c r="AM877" s="42"/>
      <c r="AN877" s="42"/>
      <c r="AO877" s="42"/>
      <c r="AP877" s="42"/>
      <c r="AQ877" s="42"/>
      <c r="AR877" s="42"/>
      <c r="AS877" s="42"/>
      <c r="AT877" s="42"/>
      <c r="AU877" s="42"/>
      <c r="AV877" s="42"/>
      <c r="AW877" s="42"/>
      <c r="AX877" s="42"/>
      <c r="AY877" s="42"/>
      <c r="AZ877" s="42"/>
      <c r="BA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  <c r="AB878" s="42"/>
      <c r="AC878" s="42"/>
      <c r="AD878" s="42"/>
      <c r="AE878" s="42"/>
      <c r="AF878" s="42"/>
      <c r="AG878" s="42"/>
      <c r="AH878" s="42"/>
      <c r="AI878" s="42"/>
      <c r="AJ878" s="42"/>
      <c r="AK878" s="42"/>
      <c r="AL878" s="42"/>
      <c r="AM878" s="42"/>
      <c r="AN878" s="42"/>
      <c r="AO878" s="42"/>
      <c r="AP878" s="42"/>
      <c r="AQ878" s="42"/>
      <c r="AR878" s="42"/>
      <c r="AS878" s="42"/>
      <c r="AT878" s="42"/>
      <c r="AU878" s="42"/>
      <c r="AV878" s="42"/>
      <c r="AW878" s="42"/>
      <c r="AX878" s="42"/>
      <c r="AY878" s="42"/>
      <c r="AZ878" s="42"/>
      <c r="BA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  <c r="AB879" s="42"/>
      <c r="AC879" s="42"/>
      <c r="AD879" s="42"/>
      <c r="AE879" s="42"/>
      <c r="AF879" s="42"/>
      <c r="AG879" s="42"/>
      <c r="AH879" s="42"/>
      <c r="AI879" s="42"/>
      <c r="AJ879" s="42"/>
      <c r="AK879" s="42"/>
      <c r="AL879" s="42"/>
      <c r="AM879" s="42"/>
      <c r="AN879" s="42"/>
      <c r="AO879" s="42"/>
      <c r="AP879" s="42"/>
      <c r="AQ879" s="42"/>
      <c r="AR879" s="42"/>
      <c r="AS879" s="42"/>
      <c r="AT879" s="42"/>
      <c r="AU879" s="42"/>
      <c r="AV879" s="42"/>
      <c r="AW879" s="42"/>
      <c r="AX879" s="42"/>
      <c r="AY879" s="42"/>
      <c r="AZ879" s="42"/>
      <c r="BA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  <c r="AB880" s="42"/>
      <c r="AC880" s="42"/>
      <c r="AD880" s="42"/>
      <c r="AE880" s="42"/>
      <c r="AF880" s="42"/>
      <c r="AG880" s="42"/>
      <c r="AH880" s="42"/>
      <c r="AI880" s="42"/>
      <c r="AJ880" s="42"/>
      <c r="AK880" s="42"/>
      <c r="AL880" s="42"/>
      <c r="AM880" s="42"/>
      <c r="AN880" s="42"/>
      <c r="AO880" s="42"/>
      <c r="AP880" s="42"/>
      <c r="AQ880" s="42"/>
      <c r="AR880" s="42"/>
      <c r="AS880" s="42"/>
      <c r="AT880" s="42"/>
      <c r="AU880" s="42"/>
      <c r="AV880" s="42"/>
      <c r="AW880" s="42"/>
      <c r="AX880" s="42"/>
      <c r="AY880" s="42"/>
      <c r="AZ880" s="42"/>
      <c r="BA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42"/>
      <c r="AC881" s="42"/>
      <c r="AD881" s="42"/>
      <c r="AE881" s="42"/>
      <c r="AF881" s="42"/>
      <c r="AG881" s="42"/>
      <c r="AH881" s="42"/>
      <c r="AI881" s="42"/>
      <c r="AJ881" s="42"/>
      <c r="AK881" s="42"/>
      <c r="AL881" s="42"/>
      <c r="AM881" s="42"/>
      <c r="AN881" s="42"/>
      <c r="AO881" s="42"/>
      <c r="AP881" s="42"/>
      <c r="AQ881" s="42"/>
      <c r="AR881" s="42"/>
      <c r="AS881" s="42"/>
      <c r="AT881" s="42"/>
      <c r="AU881" s="42"/>
      <c r="AV881" s="42"/>
      <c r="AW881" s="42"/>
      <c r="AX881" s="42"/>
      <c r="AY881" s="42"/>
      <c r="AZ881" s="42"/>
      <c r="BA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  <c r="AB882" s="42"/>
      <c r="AC882" s="42"/>
      <c r="AD882" s="42"/>
      <c r="AE882" s="42"/>
      <c r="AF882" s="42"/>
      <c r="AG882" s="42"/>
      <c r="AH882" s="42"/>
      <c r="AI882" s="42"/>
      <c r="AJ882" s="42"/>
      <c r="AK882" s="42"/>
      <c r="AL882" s="42"/>
      <c r="AM882" s="42"/>
      <c r="AN882" s="42"/>
      <c r="AO882" s="42"/>
      <c r="AP882" s="42"/>
      <c r="AQ882" s="42"/>
      <c r="AR882" s="42"/>
      <c r="AS882" s="42"/>
      <c r="AT882" s="42"/>
      <c r="AU882" s="42"/>
      <c r="AV882" s="42"/>
      <c r="AW882" s="42"/>
      <c r="AX882" s="42"/>
      <c r="AY882" s="42"/>
      <c r="AZ882" s="42"/>
      <c r="BA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  <c r="AB883" s="42"/>
      <c r="AC883" s="42"/>
      <c r="AD883" s="42"/>
      <c r="AE883" s="42"/>
      <c r="AF883" s="42"/>
      <c r="AG883" s="42"/>
      <c r="AH883" s="42"/>
      <c r="AI883" s="42"/>
      <c r="AJ883" s="42"/>
      <c r="AK883" s="42"/>
      <c r="AL883" s="42"/>
      <c r="AM883" s="42"/>
      <c r="AN883" s="42"/>
      <c r="AO883" s="42"/>
      <c r="AP883" s="42"/>
      <c r="AQ883" s="42"/>
      <c r="AR883" s="42"/>
      <c r="AS883" s="42"/>
      <c r="AT883" s="42"/>
      <c r="AU883" s="42"/>
      <c r="AV883" s="42"/>
      <c r="AW883" s="42"/>
      <c r="AX883" s="42"/>
      <c r="AY883" s="42"/>
      <c r="AZ883" s="42"/>
      <c r="BA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  <c r="AB884" s="42"/>
      <c r="AC884" s="42"/>
      <c r="AD884" s="42"/>
      <c r="AE884" s="42"/>
      <c r="AF884" s="42"/>
      <c r="AG884" s="42"/>
      <c r="AH884" s="42"/>
      <c r="AI884" s="42"/>
      <c r="AJ884" s="42"/>
      <c r="AK884" s="42"/>
      <c r="AL884" s="42"/>
      <c r="AM884" s="42"/>
      <c r="AN884" s="42"/>
      <c r="AO884" s="42"/>
      <c r="AP884" s="42"/>
      <c r="AQ884" s="42"/>
      <c r="AR884" s="42"/>
      <c r="AS884" s="42"/>
      <c r="AT884" s="42"/>
      <c r="AU884" s="42"/>
      <c r="AV884" s="42"/>
      <c r="AW884" s="42"/>
      <c r="AX884" s="42"/>
      <c r="AY884" s="42"/>
      <c r="AZ884" s="42"/>
      <c r="BA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  <c r="AB885" s="42"/>
      <c r="AC885" s="42"/>
      <c r="AD885" s="42"/>
      <c r="AE885" s="42"/>
      <c r="AF885" s="42"/>
      <c r="AG885" s="42"/>
      <c r="AH885" s="42"/>
      <c r="AI885" s="42"/>
      <c r="AJ885" s="42"/>
      <c r="AK885" s="42"/>
      <c r="AL885" s="42"/>
      <c r="AM885" s="42"/>
      <c r="AN885" s="42"/>
      <c r="AO885" s="42"/>
      <c r="AP885" s="42"/>
      <c r="AQ885" s="42"/>
      <c r="AR885" s="42"/>
      <c r="AS885" s="42"/>
      <c r="AT885" s="42"/>
      <c r="AU885" s="42"/>
      <c r="AV885" s="42"/>
      <c r="AW885" s="42"/>
      <c r="AX885" s="42"/>
      <c r="AY885" s="42"/>
      <c r="AZ885" s="42"/>
      <c r="BA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  <c r="AB886" s="42"/>
      <c r="AC886" s="42"/>
      <c r="AD886" s="42"/>
      <c r="AE886" s="42"/>
      <c r="AF886" s="42"/>
      <c r="AG886" s="42"/>
      <c r="AH886" s="42"/>
      <c r="AI886" s="42"/>
      <c r="AJ886" s="42"/>
      <c r="AK886" s="42"/>
      <c r="AL886" s="42"/>
      <c r="AM886" s="42"/>
      <c r="AN886" s="42"/>
      <c r="AO886" s="42"/>
      <c r="AP886" s="42"/>
      <c r="AQ886" s="42"/>
      <c r="AR886" s="42"/>
      <c r="AS886" s="42"/>
      <c r="AT886" s="42"/>
      <c r="AU886" s="42"/>
      <c r="AV886" s="42"/>
      <c r="AW886" s="42"/>
      <c r="AX886" s="42"/>
      <c r="AY886" s="42"/>
      <c r="AZ886" s="42"/>
      <c r="BA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  <c r="AB887" s="42"/>
      <c r="AC887" s="42"/>
      <c r="AD887" s="42"/>
      <c r="AE887" s="42"/>
      <c r="AF887" s="42"/>
      <c r="AG887" s="42"/>
      <c r="AH887" s="42"/>
      <c r="AI887" s="42"/>
      <c r="AJ887" s="42"/>
      <c r="AK887" s="42"/>
      <c r="AL887" s="42"/>
      <c r="AM887" s="42"/>
      <c r="AN887" s="42"/>
      <c r="AO887" s="42"/>
      <c r="AP887" s="42"/>
      <c r="AQ887" s="42"/>
      <c r="AR887" s="42"/>
      <c r="AS887" s="42"/>
      <c r="AT887" s="42"/>
      <c r="AU887" s="42"/>
      <c r="AV887" s="42"/>
      <c r="AW887" s="42"/>
      <c r="AX887" s="42"/>
      <c r="AY887" s="42"/>
      <c r="AZ887" s="42"/>
      <c r="BA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  <c r="AB888" s="42"/>
      <c r="AC888" s="42"/>
      <c r="AD888" s="42"/>
      <c r="AE888" s="42"/>
      <c r="AF888" s="42"/>
      <c r="AG888" s="42"/>
      <c r="AH888" s="42"/>
      <c r="AI888" s="42"/>
      <c r="AJ888" s="42"/>
      <c r="AK888" s="42"/>
      <c r="AL888" s="42"/>
      <c r="AM888" s="42"/>
      <c r="AN888" s="42"/>
      <c r="AO888" s="42"/>
      <c r="AP888" s="42"/>
      <c r="AQ888" s="42"/>
      <c r="AR888" s="42"/>
      <c r="AS888" s="42"/>
      <c r="AT888" s="42"/>
      <c r="AU888" s="42"/>
      <c r="AV888" s="42"/>
      <c r="AW888" s="42"/>
      <c r="AX888" s="42"/>
      <c r="AY888" s="42"/>
      <c r="AZ888" s="42"/>
      <c r="BA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  <c r="AB889" s="42"/>
      <c r="AC889" s="42"/>
      <c r="AD889" s="42"/>
      <c r="AE889" s="42"/>
      <c r="AF889" s="42"/>
      <c r="AG889" s="42"/>
      <c r="AH889" s="42"/>
      <c r="AI889" s="42"/>
      <c r="AJ889" s="42"/>
      <c r="AK889" s="42"/>
      <c r="AL889" s="42"/>
      <c r="AM889" s="42"/>
      <c r="AN889" s="42"/>
      <c r="AO889" s="42"/>
      <c r="AP889" s="42"/>
      <c r="AQ889" s="42"/>
      <c r="AR889" s="42"/>
      <c r="AS889" s="42"/>
      <c r="AT889" s="42"/>
      <c r="AU889" s="42"/>
      <c r="AV889" s="42"/>
      <c r="AW889" s="42"/>
      <c r="AX889" s="42"/>
      <c r="AY889" s="42"/>
      <c r="AZ889" s="42"/>
      <c r="BA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  <c r="AB890" s="42"/>
      <c r="AC890" s="42"/>
      <c r="AD890" s="42"/>
      <c r="AE890" s="42"/>
      <c r="AF890" s="42"/>
      <c r="AG890" s="42"/>
      <c r="AH890" s="42"/>
      <c r="AI890" s="42"/>
      <c r="AJ890" s="42"/>
      <c r="AK890" s="42"/>
      <c r="AL890" s="42"/>
      <c r="AM890" s="42"/>
      <c r="AN890" s="42"/>
      <c r="AO890" s="42"/>
      <c r="AP890" s="42"/>
      <c r="AQ890" s="42"/>
      <c r="AR890" s="42"/>
      <c r="AS890" s="42"/>
      <c r="AT890" s="42"/>
      <c r="AU890" s="42"/>
      <c r="AV890" s="42"/>
      <c r="AW890" s="42"/>
      <c r="AX890" s="42"/>
      <c r="AY890" s="42"/>
      <c r="AZ890" s="42"/>
      <c r="BA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  <c r="AB891" s="42"/>
      <c r="AC891" s="42"/>
      <c r="AD891" s="42"/>
      <c r="AE891" s="42"/>
      <c r="AF891" s="42"/>
      <c r="AG891" s="42"/>
      <c r="AH891" s="42"/>
      <c r="AI891" s="42"/>
      <c r="AJ891" s="42"/>
      <c r="AK891" s="42"/>
      <c r="AL891" s="42"/>
      <c r="AM891" s="42"/>
      <c r="AN891" s="42"/>
      <c r="AO891" s="42"/>
      <c r="AP891" s="42"/>
      <c r="AQ891" s="42"/>
      <c r="AR891" s="42"/>
      <c r="AS891" s="42"/>
      <c r="AT891" s="42"/>
      <c r="AU891" s="42"/>
      <c r="AV891" s="42"/>
      <c r="AW891" s="42"/>
      <c r="AX891" s="42"/>
      <c r="AY891" s="42"/>
      <c r="AZ891" s="42"/>
      <c r="BA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  <c r="AB892" s="42"/>
      <c r="AC892" s="42"/>
      <c r="AD892" s="42"/>
      <c r="AE892" s="42"/>
      <c r="AF892" s="42"/>
      <c r="AG892" s="42"/>
      <c r="AH892" s="42"/>
      <c r="AI892" s="42"/>
      <c r="AJ892" s="42"/>
      <c r="AK892" s="42"/>
      <c r="AL892" s="42"/>
      <c r="AM892" s="42"/>
      <c r="AN892" s="42"/>
      <c r="AO892" s="42"/>
      <c r="AP892" s="42"/>
      <c r="AQ892" s="42"/>
      <c r="AR892" s="42"/>
      <c r="AS892" s="42"/>
      <c r="AT892" s="42"/>
      <c r="AU892" s="42"/>
      <c r="AV892" s="42"/>
      <c r="AW892" s="42"/>
      <c r="AX892" s="42"/>
      <c r="AY892" s="42"/>
      <c r="AZ892" s="42"/>
      <c r="BA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  <c r="AB893" s="42"/>
      <c r="AC893" s="42"/>
      <c r="AD893" s="42"/>
      <c r="AE893" s="42"/>
      <c r="AF893" s="42"/>
      <c r="AG893" s="42"/>
      <c r="AH893" s="42"/>
      <c r="AI893" s="42"/>
      <c r="AJ893" s="42"/>
      <c r="AK893" s="42"/>
      <c r="AL893" s="42"/>
      <c r="AM893" s="42"/>
      <c r="AN893" s="42"/>
      <c r="AO893" s="42"/>
      <c r="AP893" s="42"/>
      <c r="AQ893" s="42"/>
      <c r="AR893" s="42"/>
      <c r="AS893" s="42"/>
      <c r="AT893" s="42"/>
      <c r="AU893" s="42"/>
      <c r="AV893" s="42"/>
      <c r="AW893" s="42"/>
      <c r="AX893" s="42"/>
      <c r="AY893" s="42"/>
      <c r="AZ893" s="42"/>
      <c r="BA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  <c r="AB894" s="42"/>
      <c r="AC894" s="42"/>
      <c r="AD894" s="42"/>
      <c r="AE894" s="42"/>
      <c r="AF894" s="42"/>
      <c r="AG894" s="42"/>
      <c r="AH894" s="42"/>
      <c r="AI894" s="42"/>
      <c r="AJ894" s="42"/>
      <c r="AK894" s="42"/>
      <c r="AL894" s="42"/>
      <c r="AM894" s="42"/>
      <c r="AN894" s="42"/>
      <c r="AO894" s="42"/>
      <c r="AP894" s="42"/>
      <c r="AQ894" s="42"/>
      <c r="AR894" s="42"/>
      <c r="AS894" s="42"/>
      <c r="AT894" s="42"/>
      <c r="AU894" s="42"/>
      <c r="AV894" s="42"/>
      <c r="AW894" s="42"/>
      <c r="AX894" s="42"/>
      <c r="AY894" s="42"/>
      <c r="AZ894" s="42"/>
      <c r="BA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  <c r="AB895" s="42"/>
      <c r="AC895" s="42"/>
      <c r="AD895" s="42"/>
      <c r="AE895" s="42"/>
      <c r="AF895" s="42"/>
      <c r="AG895" s="42"/>
      <c r="AH895" s="42"/>
      <c r="AI895" s="42"/>
      <c r="AJ895" s="42"/>
      <c r="AK895" s="42"/>
      <c r="AL895" s="42"/>
      <c r="AM895" s="42"/>
      <c r="AN895" s="42"/>
      <c r="AO895" s="42"/>
      <c r="AP895" s="42"/>
      <c r="AQ895" s="42"/>
      <c r="AR895" s="42"/>
      <c r="AS895" s="42"/>
      <c r="AT895" s="42"/>
      <c r="AU895" s="42"/>
      <c r="AV895" s="42"/>
      <c r="AW895" s="42"/>
      <c r="AX895" s="42"/>
      <c r="AY895" s="42"/>
      <c r="AZ895" s="42"/>
      <c r="BA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  <c r="AB896" s="42"/>
      <c r="AC896" s="42"/>
      <c r="AD896" s="42"/>
      <c r="AE896" s="42"/>
      <c r="AF896" s="42"/>
      <c r="AG896" s="42"/>
      <c r="AH896" s="42"/>
      <c r="AI896" s="42"/>
      <c r="AJ896" s="42"/>
      <c r="AK896" s="42"/>
      <c r="AL896" s="42"/>
      <c r="AM896" s="42"/>
      <c r="AN896" s="42"/>
      <c r="AO896" s="42"/>
      <c r="AP896" s="42"/>
      <c r="AQ896" s="42"/>
      <c r="AR896" s="42"/>
      <c r="AS896" s="42"/>
      <c r="AT896" s="42"/>
      <c r="AU896" s="42"/>
      <c r="AV896" s="42"/>
      <c r="AW896" s="42"/>
      <c r="AX896" s="42"/>
      <c r="AY896" s="42"/>
      <c r="AZ896" s="42"/>
      <c r="BA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  <c r="AB897" s="42"/>
      <c r="AC897" s="42"/>
      <c r="AD897" s="42"/>
      <c r="AE897" s="42"/>
      <c r="AF897" s="42"/>
      <c r="AG897" s="42"/>
      <c r="AH897" s="42"/>
      <c r="AI897" s="42"/>
      <c r="AJ897" s="42"/>
      <c r="AK897" s="42"/>
      <c r="AL897" s="42"/>
      <c r="AM897" s="42"/>
      <c r="AN897" s="42"/>
      <c r="AO897" s="42"/>
      <c r="AP897" s="42"/>
      <c r="AQ897" s="42"/>
      <c r="AR897" s="42"/>
      <c r="AS897" s="42"/>
      <c r="AT897" s="42"/>
      <c r="AU897" s="42"/>
      <c r="AV897" s="42"/>
      <c r="AW897" s="42"/>
      <c r="AX897" s="42"/>
      <c r="AY897" s="42"/>
      <c r="AZ897" s="42"/>
      <c r="BA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  <c r="AB898" s="42"/>
      <c r="AC898" s="42"/>
      <c r="AD898" s="42"/>
      <c r="AE898" s="42"/>
      <c r="AF898" s="42"/>
      <c r="AG898" s="42"/>
      <c r="AH898" s="42"/>
      <c r="AI898" s="42"/>
      <c r="AJ898" s="42"/>
      <c r="AK898" s="42"/>
      <c r="AL898" s="42"/>
      <c r="AM898" s="42"/>
      <c r="AN898" s="42"/>
      <c r="AO898" s="42"/>
      <c r="AP898" s="42"/>
      <c r="AQ898" s="42"/>
      <c r="AR898" s="42"/>
      <c r="AS898" s="42"/>
      <c r="AT898" s="42"/>
      <c r="AU898" s="42"/>
      <c r="AV898" s="42"/>
      <c r="AW898" s="42"/>
      <c r="AX898" s="42"/>
      <c r="AY898" s="42"/>
      <c r="AZ898" s="42"/>
      <c r="BA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  <c r="AB899" s="42"/>
      <c r="AC899" s="42"/>
      <c r="AD899" s="42"/>
      <c r="AE899" s="42"/>
      <c r="AF899" s="42"/>
      <c r="AG899" s="42"/>
      <c r="AH899" s="42"/>
      <c r="AI899" s="42"/>
      <c r="AJ899" s="42"/>
      <c r="AK899" s="42"/>
      <c r="AL899" s="42"/>
      <c r="AM899" s="42"/>
      <c r="AN899" s="42"/>
      <c r="AO899" s="42"/>
      <c r="AP899" s="42"/>
      <c r="AQ899" s="42"/>
      <c r="AR899" s="42"/>
      <c r="AS899" s="42"/>
      <c r="AT899" s="42"/>
      <c r="AU899" s="42"/>
      <c r="AV899" s="42"/>
      <c r="AW899" s="42"/>
      <c r="AX899" s="42"/>
      <c r="AY899" s="42"/>
      <c r="AZ899" s="42"/>
      <c r="BA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42"/>
      <c r="AC900" s="42"/>
      <c r="AD900" s="42"/>
      <c r="AE900" s="42"/>
      <c r="AF900" s="42"/>
      <c r="AG900" s="42"/>
      <c r="AH900" s="42"/>
      <c r="AI900" s="42"/>
      <c r="AJ900" s="42"/>
      <c r="AK900" s="42"/>
      <c r="AL900" s="42"/>
      <c r="AM900" s="42"/>
      <c r="AN900" s="42"/>
      <c r="AO900" s="42"/>
      <c r="AP900" s="42"/>
      <c r="AQ900" s="42"/>
      <c r="AR900" s="42"/>
      <c r="AS900" s="42"/>
      <c r="AT900" s="42"/>
      <c r="AU900" s="42"/>
      <c r="AV900" s="42"/>
      <c r="AW900" s="42"/>
      <c r="AX900" s="42"/>
      <c r="AY900" s="42"/>
      <c r="AZ900" s="42"/>
      <c r="BA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  <c r="AB901" s="42"/>
      <c r="AC901" s="42"/>
      <c r="AD901" s="42"/>
      <c r="AE901" s="42"/>
      <c r="AF901" s="42"/>
      <c r="AG901" s="42"/>
      <c r="AH901" s="42"/>
      <c r="AI901" s="42"/>
      <c r="AJ901" s="42"/>
      <c r="AK901" s="42"/>
      <c r="AL901" s="42"/>
      <c r="AM901" s="42"/>
      <c r="AN901" s="42"/>
      <c r="AO901" s="42"/>
      <c r="AP901" s="42"/>
      <c r="AQ901" s="42"/>
      <c r="AR901" s="42"/>
      <c r="AS901" s="42"/>
      <c r="AT901" s="42"/>
      <c r="AU901" s="42"/>
      <c r="AV901" s="42"/>
      <c r="AW901" s="42"/>
      <c r="AX901" s="42"/>
      <c r="AY901" s="42"/>
      <c r="AZ901" s="42"/>
      <c r="BA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  <c r="AB902" s="42"/>
      <c r="AC902" s="42"/>
      <c r="AD902" s="42"/>
      <c r="AE902" s="42"/>
      <c r="AF902" s="42"/>
      <c r="AG902" s="42"/>
      <c r="AH902" s="42"/>
      <c r="AI902" s="42"/>
      <c r="AJ902" s="42"/>
      <c r="AK902" s="42"/>
      <c r="AL902" s="42"/>
      <c r="AM902" s="42"/>
      <c r="AN902" s="42"/>
      <c r="AO902" s="42"/>
      <c r="AP902" s="42"/>
      <c r="AQ902" s="42"/>
      <c r="AR902" s="42"/>
      <c r="AS902" s="42"/>
      <c r="AT902" s="42"/>
      <c r="AU902" s="42"/>
      <c r="AV902" s="42"/>
      <c r="AW902" s="42"/>
      <c r="AX902" s="42"/>
      <c r="AY902" s="42"/>
      <c r="AZ902" s="42"/>
      <c r="BA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  <c r="AB903" s="42"/>
      <c r="AC903" s="42"/>
      <c r="AD903" s="42"/>
      <c r="AE903" s="42"/>
      <c r="AF903" s="42"/>
      <c r="AG903" s="42"/>
      <c r="AH903" s="42"/>
      <c r="AI903" s="42"/>
      <c r="AJ903" s="42"/>
      <c r="AK903" s="42"/>
      <c r="AL903" s="42"/>
      <c r="AM903" s="42"/>
      <c r="AN903" s="42"/>
      <c r="AO903" s="42"/>
      <c r="AP903" s="42"/>
      <c r="AQ903" s="42"/>
      <c r="AR903" s="42"/>
      <c r="AS903" s="42"/>
      <c r="AT903" s="42"/>
      <c r="AU903" s="42"/>
      <c r="AV903" s="42"/>
      <c r="AW903" s="42"/>
      <c r="AX903" s="42"/>
      <c r="AY903" s="42"/>
      <c r="AZ903" s="42"/>
      <c r="BA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42"/>
      <c r="AC904" s="42"/>
      <c r="AD904" s="42"/>
      <c r="AE904" s="42"/>
      <c r="AF904" s="42"/>
      <c r="AG904" s="42"/>
      <c r="AH904" s="42"/>
      <c r="AI904" s="42"/>
      <c r="AJ904" s="42"/>
      <c r="AK904" s="42"/>
      <c r="AL904" s="42"/>
      <c r="AM904" s="42"/>
      <c r="AN904" s="42"/>
      <c r="AO904" s="42"/>
      <c r="AP904" s="42"/>
      <c r="AQ904" s="42"/>
      <c r="AR904" s="42"/>
      <c r="AS904" s="42"/>
      <c r="AT904" s="42"/>
      <c r="AU904" s="42"/>
      <c r="AV904" s="42"/>
      <c r="AW904" s="42"/>
      <c r="AX904" s="42"/>
      <c r="AY904" s="42"/>
      <c r="AZ904" s="42"/>
      <c r="BA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  <c r="AB905" s="42"/>
      <c r="AC905" s="42"/>
      <c r="AD905" s="42"/>
      <c r="AE905" s="42"/>
      <c r="AF905" s="42"/>
      <c r="AG905" s="42"/>
      <c r="AH905" s="42"/>
      <c r="AI905" s="42"/>
      <c r="AJ905" s="42"/>
      <c r="AK905" s="42"/>
      <c r="AL905" s="42"/>
      <c r="AM905" s="42"/>
      <c r="AN905" s="42"/>
      <c r="AO905" s="42"/>
      <c r="AP905" s="42"/>
      <c r="AQ905" s="42"/>
      <c r="AR905" s="42"/>
      <c r="AS905" s="42"/>
      <c r="AT905" s="42"/>
      <c r="AU905" s="42"/>
      <c r="AV905" s="42"/>
      <c r="AW905" s="42"/>
      <c r="AX905" s="42"/>
      <c r="AY905" s="42"/>
      <c r="AZ905" s="42"/>
      <c r="BA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  <c r="AB906" s="42"/>
      <c r="AC906" s="42"/>
      <c r="AD906" s="42"/>
      <c r="AE906" s="42"/>
      <c r="AF906" s="42"/>
      <c r="AG906" s="42"/>
      <c r="AH906" s="42"/>
      <c r="AI906" s="42"/>
      <c r="AJ906" s="42"/>
      <c r="AK906" s="42"/>
      <c r="AL906" s="42"/>
      <c r="AM906" s="42"/>
      <c r="AN906" s="42"/>
      <c r="AO906" s="42"/>
      <c r="AP906" s="42"/>
      <c r="AQ906" s="42"/>
      <c r="AR906" s="42"/>
      <c r="AS906" s="42"/>
      <c r="AT906" s="42"/>
      <c r="AU906" s="42"/>
      <c r="AV906" s="42"/>
      <c r="AW906" s="42"/>
      <c r="AX906" s="42"/>
      <c r="AY906" s="42"/>
      <c r="AZ906" s="42"/>
      <c r="BA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  <c r="AB907" s="42"/>
      <c r="AC907" s="42"/>
      <c r="AD907" s="42"/>
      <c r="AE907" s="42"/>
      <c r="AF907" s="42"/>
      <c r="AG907" s="42"/>
      <c r="AH907" s="42"/>
      <c r="AI907" s="42"/>
      <c r="AJ907" s="42"/>
      <c r="AK907" s="42"/>
      <c r="AL907" s="42"/>
      <c r="AM907" s="42"/>
      <c r="AN907" s="42"/>
      <c r="AO907" s="42"/>
      <c r="AP907" s="42"/>
      <c r="AQ907" s="42"/>
      <c r="AR907" s="42"/>
      <c r="AS907" s="42"/>
      <c r="AT907" s="42"/>
      <c r="AU907" s="42"/>
      <c r="AV907" s="42"/>
      <c r="AW907" s="42"/>
      <c r="AX907" s="42"/>
      <c r="AY907" s="42"/>
      <c r="AZ907" s="42"/>
      <c r="BA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  <c r="AB908" s="42"/>
      <c r="AC908" s="42"/>
      <c r="AD908" s="42"/>
      <c r="AE908" s="42"/>
      <c r="AF908" s="42"/>
      <c r="AG908" s="42"/>
      <c r="AH908" s="42"/>
      <c r="AI908" s="42"/>
      <c r="AJ908" s="42"/>
      <c r="AK908" s="42"/>
      <c r="AL908" s="42"/>
      <c r="AM908" s="42"/>
      <c r="AN908" s="42"/>
      <c r="AO908" s="42"/>
      <c r="AP908" s="42"/>
      <c r="AQ908" s="42"/>
      <c r="AR908" s="42"/>
      <c r="AS908" s="42"/>
      <c r="AT908" s="42"/>
      <c r="AU908" s="42"/>
      <c r="AV908" s="42"/>
      <c r="AW908" s="42"/>
      <c r="AX908" s="42"/>
      <c r="AY908" s="42"/>
      <c r="AZ908" s="42"/>
      <c r="BA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  <c r="AB909" s="42"/>
      <c r="AC909" s="42"/>
      <c r="AD909" s="42"/>
      <c r="AE909" s="42"/>
      <c r="AF909" s="42"/>
      <c r="AG909" s="42"/>
      <c r="AH909" s="42"/>
      <c r="AI909" s="42"/>
      <c r="AJ909" s="42"/>
      <c r="AK909" s="42"/>
      <c r="AL909" s="42"/>
      <c r="AM909" s="42"/>
      <c r="AN909" s="42"/>
      <c r="AO909" s="42"/>
      <c r="AP909" s="42"/>
      <c r="AQ909" s="42"/>
      <c r="AR909" s="42"/>
      <c r="AS909" s="42"/>
      <c r="AT909" s="42"/>
      <c r="AU909" s="42"/>
      <c r="AV909" s="42"/>
      <c r="AW909" s="42"/>
      <c r="AX909" s="42"/>
      <c r="AY909" s="42"/>
      <c r="AZ909" s="42"/>
      <c r="BA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  <c r="AB910" s="42"/>
      <c r="AC910" s="42"/>
      <c r="AD910" s="42"/>
      <c r="AE910" s="42"/>
      <c r="AF910" s="42"/>
      <c r="AG910" s="42"/>
      <c r="AH910" s="42"/>
      <c r="AI910" s="42"/>
      <c r="AJ910" s="42"/>
      <c r="AK910" s="42"/>
      <c r="AL910" s="42"/>
      <c r="AM910" s="42"/>
      <c r="AN910" s="42"/>
      <c r="AO910" s="42"/>
      <c r="AP910" s="42"/>
      <c r="AQ910" s="42"/>
      <c r="AR910" s="42"/>
      <c r="AS910" s="42"/>
      <c r="AT910" s="42"/>
      <c r="AU910" s="42"/>
      <c r="AV910" s="42"/>
      <c r="AW910" s="42"/>
      <c r="AX910" s="42"/>
      <c r="AY910" s="42"/>
      <c r="AZ910" s="42"/>
      <c r="BA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  <c r="AB911" s="42"/>
      <c r="AC911" s="42"/>
      <c r="AD911" s="42"/>
      <c r="AE911" s="42"/>
      <c r="AF911" s="42"/>
      <c r="AG911" s="42"/>
      <c r="AH911" s="42"/>
      <c r="AI911" s="42"/>
      <c r="AJ911" s="42"/>
      <c r="AK911" s="42"/>
      <c r="AL911" s="42"/>
      <c r="AM911" s="42"/>
      <c r="AN911" s="42"/>
      <c r="AO911" s="42"/>
      <c r="AP911" s="42"/>
      <c r="AQ911" s="42"/>
      <c r="AR911" s="42"/>
      <c r="AS911" s="42"/>
      <c r="AT911" s="42"/>
      <c r="AU911" s="42"/>
      <c r="AV911" s="42"/>
      <c r="AW911" s="42"/>
      <c r="AX911" s="42"/>
      <c r="AY911" s="42"/>
      <c r="AZ911" s="42"/>
      <c r="BA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  <c r="AB912" s="42"/>
      <c r="AC912" s="42"/>
      <c r="AD912" s="42"/>
      <c r="AE912" s="42"/>
      <c r="AF912" s="42"/>
      <c r="AG912" s="42"/>
      <c r="AH912" s="42"/>
      <c r="AI912" s="42"/>
      <c r="AJ912" s="42"/>
      <c r="AK912" s="42"/>
      <c r="AL912" s="42"/>
      <c r="AM912" s="42"/>
      <c r="AN912" s="42"/>
      <c r="AO912" s="42"/>
      <c r="AP912" s="42"/>
      <c r="AQ912" s="42"/>
      <c r="AR912" s="42"/>
      <c r="AS912" s="42"/>
      <c r="AT912" s="42"/>
      <c r="AU912" s="42"/>
      <c r="AV912" s="42"/>
      <c r="AW912" s="42"/>
      <c r="AX912" s="42"/>
      <c r="AY912" s="42"/>
      <c r="AZ912" s="42"/>
      <c r="BA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  <c r="AB913" s="42"/>
      <c r="AC913" s="42"/>
      <c r="AD913" s="42"/>
      <c r="AE913" s="42"/>
      <c r="AF913" s="42"/>
      <c r="AG913" s="42"/>
      <c r="AH913" s="42"/>
      <c r="AI913" s="42"/>
      <c r="AJ913" s="42"/>
      <c r="AK913" s="42"/>
      <c r="AL913" s="42"/>
      <c r="AM913" s="42"/>
      <c r="AN913" s="42"/>
      <c r="AO913" s="42"/>
      <c r="AP913" s="42"/>
      <c r="AQ913" s="42"/>
      <c r="AR913" s="42"/>
      <c r="AS913" s="42"/>
      <c r="AT913" s="42"/>
      <c r="AU913" s="42"/>
      <c r="AV913" s="42"/>
      <c r="AW913" s="42"/>
      <c r="AX913" s="42"/>
      <c r="AY913" s="42"/>
      <c r="AZ913" s="42"/>
      <c r="BA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  <c r="AB914" s="42"/>
      <c r="AC914" s="42"/>
      <c r="AD914" s="42"/>
      <c r="AE914" s="42"/>
      <c r="AF914" s="42"/>
      <c r="AG914" s="42"/>
      <c r="AH914" s="42"/>
      <c r="AI914" s="42"/>
      <c r="AJ914" s="42"/>
      <c r="AK914" s="42"/>
      <c r="AL914" s="42"/>
      <c r="AM914" s="42"/>
      <c r="AN914" s="42"/>
      <c r="AO914" s="42"/>
      <c r="AP914" s="42"/>
      <c r="AQ914" s="42"/>
      <c r="AR914" s="42"/>
      <c r="AS914" s="42"/>
      <c r="AT914" s="42"/>
      <c r="AU914" s="42"/>
      <c r="AV914" s="42"/>
      <c r="AW914" s="42"/>
      <c r="AX914" s="42"/>
      <c r="AY914" s="42"/>
      <c r="AZ914" s="42"/>
      <c r="BA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  <c r="AB915" s="42"/>
      <c r="AC915" s="42"/>
      <c r="AD915" s="42"/>
      <c r="AE915" s="42"/>
      <c r="AF915" s="42"/>
      <c r="AG915" s="42"/>
      <c r="AH915" s="42"/>
      <c r="AI915" s="42"/>
      <c r="AJ915" s="42"/>
      <c r="AK915" s="42"/>
      <c r="AL915" s="42"/>
      <c r="AM915" s="42"/>
      <c r="AN915" s="42"/>
      <c r="AO915" s="42"/>
      <c r="AP915" s="42"/>
      <c r="AQ915" s="42"/>
      <c r="AR915" s="42"/>
      <c r="AS915" s="42"/>
      <c r="AT915" s="42"/>
      <c r="AU915" s="42"/>
      <c r="AV915" s="42"/>
      <c r="AW915" s="42"/>
      <c r="AX915" s="42"/>
      <c r="AY915" s="42"/>
      <c r="AZ915" s="42"/>
      <c r="BA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  <c r="AB916" s="42"/>
      <c r="AC916" s="42"/>
      <c r="AD916" s="42"/>
      <c r="AE916" s="42"/>
      <c r="AF916" s="42"/>
      <c r="AG916" s="42"/>
      <c r="AH916" s="42"/>
      <c r="AI916" s="42"/>
      <c r="AJ916" s="42"/>
      <c r="AK916" s="42"/>
      <c r="AL916" s="42"/>
      <c r="AM916" s="42"/>
      <c r="AN916" s="42"/>
      <c r="AO916" s="42"/>
      <c r="AP916" s="42"/>
      <c r="AQ916" s="42"/>
      <c r="AR916" s="42"/>
      <c r="AS916" s="42"/>
      <c r="AT916" s="42"/>
      <c r="AU916" s="42"/>
      <c r="AV916" s="42"/>
      <c r="AW916" s="42"/>
      <c r="AX916" s="42"/>
      <c r="AY916" s="42"/>
      <c r="AZ916" s="42"/>
      <c r="BA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  <c r="AB917" s="42"/>
      <c r="AC917" s="42"/>
      <c r="AD917" s="42"/>
      <c r="AE917" s="42"/>
      <c r="AF917" s="42"/>
      <c r="AG917" s="42"/>
      <c r="AH917" s="42"/>
      <c r="AI917" s="42"/>
      <c r="AJ917" s="42"/>
      <c r="AK917" s="42"/>
      <c r="AL917" s="42"/>
      <c r="AM917" s="42"/>
      <c r="AN917" s="42"/>
      <c r="AO917" s="42"/>
      <c r="AP917" s="42"/>
      <c r="AQ917" s="42"/>
      <c r="AR917" s="42"/>
      <c r="AS917" s="42"/>
      <c r="AT917" s="42"/>
      <c r="AU917" s="42"/>
      <c r="AV917" s="42"/>
      <c r="AW917" s="42"/>
      <c r="AX917" s="42"/>
      <c r="AY917" s="42"/>
      <c r="AZ917" s="42"/>
      <c r="BA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  <c r="AB918" s="42"/>
      <c r="AC918" s="42"/>
      <c r="AD918" s="42"/>
      <c r="AE918" s="42"/>
      <c r="AF918" s="42"/>
      <c r="AG918" s="42"/>
      <c r="AH918" s="42"/>
      <c r="AI918" s="42"/>
      <c r="AJ918" s="42"/>
      <c r="AK918" s="42"/>
      <c r="AL918" s="42"/>
      <c r="AM918" s="42"/>
      <c r="AN918" s="42"/>
      <c r="AO918" s="42"/>
      <c r="AP918" s="42"/>
      <c r="AQ918" s="42"/>
      <c r="AR918" s="42"/>
      <c r="AS918" s="42"/>
      <c r="AT918" s="42"/>
      <c r="AU918" s="42"/>
      <c r="AV918" s="42"/>
      <c r="AW918" s="42"/>
      <c r="AX918" s="42"/>
      <c r="AY918" s="42"/>
      <c r="AZ918" s="42"/>
      <c r="BA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  <c r="AB919" s="42"/>
      <c r="AC919" s="42"/>
      <c r="AD919" s="42"/>
      <c r="AE919" s="42"/>
      <c r="AF919" s="42"/>
      <c r="AG919" s="42"/>
      <c r="AH919" s="42"/>
      <c r="AI919" s="42"/>
      <c r="AJ919" s="42"/>
      <c r="AK919" s="42"/>
      <c r="AL919" s="42"/>
      <c r="AM919" s="42"/>
      <c r="AN919" s="42"/>
      <c r="AO919" s="42"/>
      <c r="AP919" s="42"/>
      <c r="AQ919" s="42"/>
      <c r="AR919" s="42"/>
      <c r="AS919" s="42"/>
      <c r="AT919" s="42"/>
      <c r="AU919" s="42"/>
      <c r="AV919" s="42"/>
      <c r="AW919" s="42"/>
      <c r="AX919" s="42"/>
      <c r="AY919" s="42"/>
      <c r="AZ919" s="42"/>
      <c r="BA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  <c r="AB920" s="42"/>
      <c r="AC920" s="42"/>
      <c r="AD920" s="42"/>
      <c r="AE920" s="42"/>
      <c r="AF920" s="42"/>
      <c r="AG920" s="42"/>
      <c r="AH920" s="42"/>
      <c r="AI920" s="42"/>
      <c r="AJ920" s="42"/>
      <c r="AK920" s="42"/>
      <c r="AL920" s="42"/>
      <c r="AM920" s="42"/>
      <c r="AN920" s="42"/>
      <c r="AO920" s="42"/>
      <c r="AP920" s="42"/>
      <c r="AQ920" s="42"/>
      <c r="AR920" s="42"/>
      <c r="AS920" s="42"/>
      <c r="AT920" s="42"/>
      <c r="AU920" s="42"/>
      <c r="AV920" s="42"/>
      <c r="AW920" s="42"/>
      <c r="AX920" s="42"/>
      <c r="AY920" s="42"/>
      <c r="AZ920" s="42"/>
      <c r="BA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  <c r="AB921" s="42"/>
      <c r="AC921" s="42"/>
      <c r="AD921" s="42"/>
      <c r="AE921" s="42"/>
      <c r="AF921" s="42"/>
      <c r="AG921" s="42"/>
      <c r="AH921" s="42"/>
      <c r="AI921" s="42"/>
      <c r="AJ921" s="42"/>
      <c r="AK921" s="42"/>
      <c r="AL921" s="42"/>
      <c r="AM921" s="42"/>
      <c r="AN921" s="42"/>
      <c r="AO921" s="42"/>
      <c r="AP921" s="42"/>
      <c r="AQ921" s="42"/>
      <c r="AR921" s="42"/>
      <c r="AS921" s="42"/>
      <c r="AT921" s="42"/>
      <c r="AU921" s="42"/>
      <c r="AV921" s="42"/>
      <c r="AW921" s="42"/>
      <c r="AX921" s="42"/>
      <c r="AY921" s="42"/>
      <c r="AZ921" s="42"/>
      <c r="BA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  <c r="AB922" s="42"/>
      <c r="AC922" s="42"/>
      <c r="AD922" s="42"/>
      <c r="AE922" s="42"/>
      <c r="AF922" s="42"/>
      <c r="AG922" s="42"/>
      <c r="AH922" s="42"/>
      <c r="AI922" s="42"/>
      <c r="AJ922" s="42"/>
      <c r="AK922" s="42"/>
      <c r="AL922" s="42"/>
      <c r="AM922" s="42"/>
      <c r="AN922" s="42"/>
      <c r="AO922" s="42"/>
      <c r="AP922" s="42"/>
      <c r="AQ922" s="42"/>
      <c r="AR922" s="42"/>
      <c r="AS922" s="42"/>
      <c r="AT922" s="42"/>
      <c r="AU922" s="42"/>
      <c r="AV922" s="42"/>
      <c r="AW922" s="42"/>
      <c r="AX922" s="42"/>
      <c r="AY922" s="42"/>
      <c r="AZ922" s="42"/>
      <c r="BA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  <c r="AB923" s="42"/>
      <c r="AC923" s="42"/>
      <c r="AD923" s="42"/>
      <c r="AE923" s="42"/>
      <c r="AF923" s="42"/>
      <c r="AG923" s="42"/>
      <c r="AH923" s="42"/>
      <c r="AI923" s="42"/>
      <c r="AJ923" s="42"/>
      <c r="AK923" s="42"/>
      <c r="AL923" s="42"/>
      <c r="AM923" s="42"/>
      <c r="AN923" s="42"/>
      <c r="AO923" s="42"/>
      <c r="AP923" s="42"/>
      <c r="AQ923" s="42"/>
      <c r="AR923" s="42"/>
      <c r="AS923" s="42"/>
      <c r="AT923" s="42"/>
      <c r="AU923" s="42"/>
      <c r="AV923" s="42"/>
      <c r="AW923" s="42"/>
      <c r="AX923" s="42"/>
      <c r="AY923" s="42"/>
      <c r="AZ923" s="42"/>
      <c r="BA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42"/>
      <c r="AC924" s="42"/>
      <c r="AD924" s="42"/>
      <c r="AE924" s="42"/>
      <c r="AF924" s="42"/>
      <c r="AG924" s="42"/>
      <c r="AH924" s="42"/>
      <c r="AI924" s="42"/>
      <c r="AJ924" s="42"/>
      <c r="AK924" s="42"/>
      <c r="AL924" s="42"/>
      <c r="AM924" s="42"/>
      <c r="AN924" s="42"/>
      <c r="AO924" s="42"/>
      <c r="AP924" s="42"/>
      <c r="AQ924" s="42"/>
      <c r="AR924" s="42"/>
      <c r="AS924" s="42"/>
      <c r="AT924" s="42"/>
      <c r="AU924" s="42"/>
      <c r="AV924" s="42"/>
      <c r="AW924" s="42"/>
      <c r="AX924" s="42"/>
      <c r="AY924" s="42"/>
      <c r="AZ924" s="42"/>
      <c r="BA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  <c r="AB925" s="42"/>
      <c r="AC925" s="42"/>
      <c r="AD925" s="42"/>
      <c r="AE925" s="42"/>
      <c r="AF925" s="42"/>
      <c r="AG925" s="42"/>
      <c r="AH925" s="42"/>
      <c r="AI925" s="42"/>
      <c r="AJ925" s="42"/>
      <c r="AK925" s="42"/>
      <c r="AL925" s="42"/>
      <c r="AM925" s="42"/>
      <c r="AN925" s="42"/>
      <c r="AO925" s="42"/>
      <c r="AP925" s="42"/>
      <c r="AQ925" s="42"/>
      <c r="AR925" s="42"/>
      <c r="AS925" s="42"/>
      <c r="AT925" s="42"/>
      <c r="AU925" s="42"/>
      <c r="AV925" s="42"/>
      <c r="AW925" s="42"/>
      <c r="AX925" s="42"/>
      <c r="AY925" s="42"/>
      <c r="AZ925" s="42"/>
      <c r="BA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42"/>
      <c r="AC926" s="42"/>
      <c r="AD926" s="42"/>
      <c r="AE926" s="42"/>
      <c r="AF926" s="42"/>
      <c r="AG926" s="42"/>
      <c r="AH926" s="42"/>
      <c r="AI926" s="42"/>
      <c r="AJ926" s="42"/>
      <c r="AK926" s="42"/>
      <c r="AL926" s="42"/>
      <c r="AM926" s="42"/>
      <c r="AN926" s="42"/>
      <c r="AO926" s="42"/>
      <c r="AP926" s="42"/>
      <c r="AQ926" s="42"/>
      <c r="AR926" s="42"/>
      <c r="AS926" s="42"/>
      <c r="AT926" s="42"/>
      <c r="AU926" s="42"/>
      <c r="AV926" s="42"/>
      <c r="AW926" s="42"/>
      <c r="AX926" s="42"/>
      <c r="AY926" s="42"/>
      <c r="AZ926" s="42"/>
      <c r="BA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  <c r="AB927" s="42"/>
      <c r="AC927" s="42"/>
      <c r="AD927" s="42"/>
      <c r="AE927" s="42"/>
      <c r="AF927" s="42"/>
      <c r="AG927" s="42"/>
      <c r="AH927" s="42"/>
      <c r="AI927" s="42"/>
      <c r="AJ927" s="42"/>
      <c r="AK927" s="42"/>
      <c r="AL927" s="42"/>
      <c r="AM927" s="42"/>
      <c r="AN927" s="42"/>
      <c r="AO927" s="42"/>
      <c r="AP927" s="42"/>
      <c r="AQ927" s="42"/>
      <c r="AR927" s="42"/>
      <c r="AS927" s="42"/>
      <c r="AT927" s="42"/>
      <c r="AU927" s="42"/>
      <c r="AV927" s="42"/>
      <c r="AW927" s="42"/>
      <c r="AX927" s="42"/>
      <c r="AY927" s="42"/>
      <c r="AZ927" s="42"/>
      <c r="BA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  <c r="AB928" s="42"/>
      <c r="AC928" s="42"/>
      <c r="AD928" s="42"/>
      <c r="AE928" s="42"/>
      <c r="AF928" s="42"/>
      <c r="AG928" s="42"/>
      <c r="AH928" s="42"/>
      <c r="AI928" s="42"/>
      <c r="AJ928" s="42"/>
      <c r="AK928" s="42"/>
      <c r="AL928" s="42"/>
      <c r="AM928" s="42"/>
      <c r="AN928" s="42"/>
      <c r="AO928" s="42"/>
      <c r="AP928" s="42"/>
      <c r="AQ928" s="42"/>
      <c r="AR928" s="42"/>
      <c r="AS928" s="42"/>
      <c r="AT928" s="42"/>
      <c r="AU928" s="42"/>
      <c r="AV928" s="42"/>
      <c r="AW928" s="42"/>
      <c r="AX928" s="42"/>
      <c r="AY928" s="42"/>
      <c r="AZ928" s="42"/>
      <c r="BA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  <c r="AB929" s="42"/>
      <c r="AC929" s="42"/>
      <c r="AD929" s="42"/>
      <c r="AE929" s="42"/>
      <c r="AF929" s="42"/>
      <c r="AG929" s="42"/>
      <c r="AH929" s="42"/>
      <c r="AI929" s="42"/>
      <c r="AJ929" s="42"/>
      <c r="AK929" s="42"/>
      <c r="AL929" s="42"/>
      <c r="AM929" s="42"/>
      <c r="AN929" s="42"/>
      <c r="AO929" s="42"/>
      <c r="AP929" s="42"/>
      <c r="AQ929" s="42"/>
      <c r="AR929" s="42"/>
      <c r="AS929" s="42"/>
      <c r="AT929" s="42"/>
      <c r="AU929" s="42"/>
      <c r="AV929" s="42"/>
      <c r="AW929" s="42"/>
      <c r="AX929" s="42"/>
      <c r="AY929" s="42"/>
      <c r="AZ929" s="42"/>
      <c r="BA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  <c r="AB930" s="42"/>
      <c r="AC930" s="42"/>
      <c r="AD930" s="42"/>
      <c r="AE930" s="42"/>
      <c r="AF930" s="42"/>
      <c r="AG930" s="42"/>
      <c r="AH930" s="42"/>
      <c r="AI930" s="42"/>
      <c r="AJ930" s="42"/>
      <c r="AK930" s="42"/>
      <c r="AL930" s="42"/>
      <c r="AM930" s="42"/>
      <c r="AN930" s="42"/>
      <c r="AO930" s="42"/>
      <c r="AP930" s="42"/>
      <c r="AQ930" s="42"/>
      <c r="AR930" s="42"/>
      <c r="AS930" s="42"/>
      <c r="AT930" s="42"/>
      <c r="AU930" s="42"/>
      <c r="AV930" s="42"/>
      <c r="AW930" s="42"/>
      <c r="AX930" s="42"/>
      <c r="AY930" s="42"/>
      <c r="AZ930" s="42"/>
      <c r="BA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  <c r="AB931" s="42"/>
      <c r="AC931" s="42"/>
      <c r="AD931" s="42"/>
      <c r="AE931" s="42"/>
      <c r="AF931" s="42"/>
      <c r="AG931" s="42"/>
      <c r="AH931" s="42"/>
      <c r="AI931" s="42"/>
      <c r="AJ931" s="42"/>
      <c r="AK931" s="42"/>
      <c r="AL931" s="42"/>
      <c r="AM931" s="42"/>
      <c r="AN931" s="42"/>
      <c r="AO931" s="42"/>
      <c r="AP931" s="42"/>
      <c r="AQ931" s="42"/>
      <c r="AR931" s="42"/>
      <c r="AS931" s="42"/>
      <c r="AT931" s="42"/>
      <c r="AU931" s="42"/>
      <c r="AV931" s="42"/>
      <c r="AW931" s="42"/>
      <c r="AX931" s="42"/>
      <c r="AY931" s="42"/>
      <c r="AZ931" s="42"/>
      <c r="BA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42"/>
      <c r="AC932" s="42"/>
      <c r="AD932" s="42"/>
      <c r="AE932" s="42"/>
      <c r="AF932" s="42"/>
      <c r="AG932" s="42"/>
      <c r="AH932" s="42"/>
      <c r="AI932" s="42"/>
      <c r="AJ932" s="42"/>
      <c r="AK932" s="42"/>
      <c r="AL932" s="42"/>
      <c r="AM932" s="42"/>
      <c r="AN932" s="42"/>
      <c r="AO932" s="42"/>
      <c r="AP932" s="42"/>
      <c r="AQ932" s="42"/>
      <c r="AR932" s="42"/>
      <c r="AS932" s="42"/>
      <c r="AT932" s="42"/>
      <c r="AU932" s="42"/>
      <c r="AV932" s="42"/>
      <c r="AW932" s="42"/>
      <c r="AX932" s="42"/>
      <c r="AY932" s="42"/>
      <c r="AZ932" s="42"/>
      <c r="BA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  <c r="AB933" s="42"/>
      <c r="AC933" s="42"/>
      <c r="AD933" s="42"/>
      <c r="AE933" s="42"/>
      <c r="AF933" s="42"/>
      <c r="AG933" s="42"/>
      <c r="AH933" s="42"/>
      <c r="AI933" s="42"/>
      <c r="AJ933" s="42"/>
      <c r="AK933" s="42"/>
      <c r="AL933" s="42"/>
      <c r="AM933" s="42"/>
      <c r="AN933" s="42"/>
      <c r="AO933" s="42"/>
      <c r="AP933" s="42"/>
      <c r="AQ933" s="42"/>
      <c r="AR933" s="42"/>
      <c r="AS933" s="42"/>
      <c r="AT933" s="42"/>
      <c r="AU933" s="42"/>
      <c r="AV933" s="42"/>
      <c r="AW933" s="42"/>
      <c r="AX933" s="42"/>
      <c r="AY933" s="42"/>
      <c r="AZ933" s="42"/>
      <c r="BA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  <c r="AB934" s="42"/>
      <c r="AC934" s="42"/>
      <c r="AD934" s="42"/>
      <c r="AE934" s="42"/>
      <c r="AF934" s="42"/>
      <c r="AG934" s="42"/>
      <c r="AH934" s="42"/>
      <c r="AI934" s="42"/>
      <c r="AJ934" s="42"/>
      <c r="AK934" s="42"/>
      <c r="AL934" s="42"/>
      <c r="AM934" s="42"/>
      <c r="AN934" s="42"/>
      <c r="AO934" s="42"/>
      <c r="AP934" s="42"/>
      <c r="AQ934" s="42"/>
      <c r="AR934" s="42"/>
      <c r="AS934" s="42"/>
      <c r="AT934" s="42"/>
      <c r="AU934" s="42"/>
      <c r="AV934" s="42"/>
      <c r="AW934" s="42"/>
      <c r="AX934" s="42"/>
      <c r="AY934" s="42"/>
      <c r="AZ934" s="42"/>
      <c r="BA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  <c r="AB935" s="42"/>
      <c r="AC935" s="42"/>
      <c r="AD935" s="42"/>
      <c r="AE935" s="42"/>
      <c r="AF935" s="42"/>
      <c r="AG935" s="42"/>
      <c r="AH935" s="42"/>
      <c r="AI935" s="42"/>
      <c r="AJ935" s="42"/>
      <c r="AK935" s="42"/>
      <c r="AL935" s="42"/>
      <c r="AM935" s="42"/>
      <c r="AN935" s="42"/>
      <c r="AO935" s="42"/>
      <c r="AP935" s="42"/>
      <c r="AQ935" s="42"/>
      <c r="AR935" s="42"/>
      <c r="AS935" s="42"/>
      <c r="AT935" s="42"/>
      <c r="AU935" s="42"/>
      <c r="AV935" s="42"/>
      <c r="AW935" s="42"/>
      <c r="AX935" s="42"/>
      <c r="AY935" s="42"/>
      <c r="AZ935" s="42"/>
      <c r="BA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  <c r="AB936" s="42"/>
      <c r="AC936" s="42"/>
      <c r="AD936" s="42"/>
      <c r="AE936" s="42"/>
      <c r="AF936" s="42"/>
      <c r="AG936" s="42"/>
      <c r="AH936" s="42"/>
      <c r="AI936" s="42"/>
      <c r="AJ936" s="42"/>
      <c r="AK936" s="42"/>
      <c r="AL936" s="42"/>
      <c r="AM936" s="42"/>
      <c r="AN936" s="42"/>
      <c r="AO936" s="42"/>
      <c r="AP936" s="42"/>
      <c r="AQ936" s="42"/>
      <c r="AR936" s="42"/>
      <c r="AS936" s="42"/>
      <c r="AT936" s="42"/>
      <c r="AU936" s="42"/>
      <c r="AV936" s="42"/>
      <c r="AW936" s="42"/>
      <c r="AX936" s="42"/>
      <c r="AY936" s="42"/>
      <c r="AZ936" s="42"/>
      <c r="BA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  <c r="AB937" s="42"/>
      <c r="AC937" s="42"/>
      <c r="AD937" s="42"/>
      <c r="AE937" s="42"/>
      <c r="AF937" s="42"/>
      <c r="AG937" s="42"/>
      <c r="AH937" s="42"/>
      <c r="AI937" s="42"/>
      <c r="AJ937" s="42"/>
      <c r="AK937" s="42"/>
      <c r="AL937" s="42"/>
      <c r="AM937" s="42"/>
      <c r="AN937" s="42"/>
      <c r="AO937" s="42"/>
      <c r="AP937" s="42"/>
      <c r="AQ937" s="42"/>
      <c r="AR937" s="42"/>
      <c r="AS937" s="42"/>
      <c r="AT937" s="42"/>
      <c r="AU937" s="42"/>
      <c r="AV937" s="42"/>
      <c r="AW937" s="42"/>
      <c r="AX937" s="42"/>
      <c r="AY937" s="42"/>
      <c r="AZ937" s="42"/>
      <c r="BA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  <c r="AB938" s="42"/>
      <c r="AC938" s="42"/>
      <c r="AD938" s="42"/>
      <c r="AE938" s="42"/>
      <c r="AF938" s="42"/>
      <c r="AG938" s="42"/>
      <c r="AH938" s="42"/>
      <c r="AI938" s="42"/>
      <c r="AJ938" s="42"/>
      <c r="AK938" s="42"/>
      <c r="AL938" s="42"/>
      <c r="AM938" s="42"/>
      <c r="AN938" s="42"/>
      <c r="AO938" s="42"/>
      <c r="AP938" s="42"/>
      <c r="AQ938" s="42"/>
      <c r="AR938" s="42"/>
      <c r="AS938" s="42"/>
      <c r="AT938" s="42"/>
      <c r="AU938" s="42"/>
      <c r="AV938" s="42"/>
      <c r="AW938" s="42"/>
      <c r="AX938" s="42"/>
      <c r="AY938" s="42"/>
      <c r="AZ938" s="42"/>
      <c r="BA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  <c r="AB939" s="42"/>
      <c r="AC939" s="42"/>
      <c r="AD939" s="42"/>
      <c r="AE939" s="42"/>
      <c r="AF939" s="42"/>
      <c r="AG939" s="42"/>
      <c r="AH939" s="42"/>
      <c r="AI939" s="42"/>
      <c r="AJ939" s="42"/>
      <c r="AK939" s="42"/>
      <c r="AL939" s="42"/>
      <c r="AM939" s="42"/>
      <c r="AN939" s="42"/>
      <c r="AO939" s="42"/>
      <c r="AP939" s="42"/>
      <c r="AQ939" s="42"/>
      <c r="AR939" s="42"/>
      <c r="AS939" s="42"/>
      <c r="AT939" s="42"/>
      <c r="AU939" s="42"/>
      <c r="AV939" s="42"/>
      <c r="AW939" s="42"/>
      <c r="AX939" s="42"/>
      <c r="AY939" s="42"/>
      <c r="AZ939" s="42"/>
      <c r="BA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  <c r="AB940" s="42"/>
      <c r="AC940" s="42"/>
      <c r="AD940" s="42"/>
      <c r="AE940" s="42"/>
      <c r="AF940" s="42"/>
      <c r="AG940" s="42"/>
      <c r="AH940" s="42"/>
      <c r="AI940" s="42"/>
      <c r="AJ940" s="42"/>
      <c r="AK940" s="42"/>
      <c r="AL940" s="42"/>
      <c r="AM940" s="42"/>
      <c r="AN940" s="42"/>
      <c r="AO940" s="42"/>
      <c r="AP940" s="42"/>
      <c r="AQ940" s="42"/>
      <c r="AR940" s="42"/>
      <c r="AS940" s="42"/>
      <c r="AT940" s="42"/>
      <c r="AU940" s="42"/>
      <c r="AV940" s="42"/>
      <c r="AW940" s="42"/>
      <c r="AX940" s="42"/>
      <c r="AY940" s="42"/>
      <c r="AZ940" s="42"/>
      <c r="BA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  <c r="AB941" s="42"/>
      <c r="AC941" s="42"/>
      <c r="AD941" s="42"/>
      <c r="AE941" s="42"/>
      <c r="AF941" s="42"/>
      <c r="AG941" s="42"/>
      <c r="AH941" s="42"/>
      <c r="AI941" s="42"/>
      <c r="AJ941" s="42"/>
      <c r="AK941" s="42"/>
      <c r="AL941" s="42"/>
      <c r="AM941" s="42"/>
      <c r="AN941" s="42"/>
      <c r="AO941" s="42"/>
      <c r="AP941" s="42"/>
      <c r="AQ941" s="42"/>
      <c r="AR941" s="42"/>
      <c r="AS941" s="42"/>
      <c r="AT941" s="42"/>
      <c r="AU941" s="42"/>
      <c r="AV941" s="42"/>
      <c r="AW941" s="42"/>
      <c r="AX941" s="42"/>
      <c r="AY941" s="42"/>
      <c r="AZ941" s="42"/>
      <c r="BA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  <c r="AB942" s="42"/>
      <c r="AC942" s="42"/>
      <c r="AD942" s="42"/>
      <c r="AE942" s="42"/>
      <c r="AF942" s="42"/>
      <c r="AG942" s="42"/>
      <c r="AH942" s="42"/>
      <c r="AI942" s="42"/>
      <c r="AJ942" s="42"/>
      <c r="AK942" s="42"/>
      <c r="AL942" s="42"/>
      <c r="AM942" s="42"/>
      <c r="AN942" s="42"/>
      <c r="AO942" s="42"/>
      <c r="AP942" s="42"/>
      <c r="AQ942" s="42"/>
      <c r="AR942" s="42"/>
      <c r="AS942" s="42"/>
      <c r="AT942" s="42"/>
      <c r="AU942" s="42"/>
      <c r="AV942" s="42"/>
      <c r="AW942" s="42"/>
      <c r="AX942" s="42"/>
      <c r="AY942" s="42"/>
      <c r="AZ942" s="42"/>
      <c r="BA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  <c r="AB943" s="42"/>
      <c r="AC943" s="42"/>
      <c r="AD943" s="42"/>
      <c r="AE943" s="42"/>
      <c r="AF943" s="42"/>
      <c r="AG943" s="42"/>
      <c r="AH943" s="42"/>
      <c r="AI943" s="42"/>
      <c r="AJ943" s="42"/>
      <c r="AK943" s="42"/>
      <c r="AL943" s="42"/>
      <c r="AM943" s="42"/>
      <c r="AN943" s="42"/>
      <c r="AO943" s="42"/>
      <c r="AP943" s="42"/>
      <c r="AQ943" s="42"/>
      <c r="AR943" s="42"/>
      <c r="AS943" s="42"/>
      <c r="AT943" s="42"/>
      <c r="AU943" s="42"/>
      <c r="AV943" s="42"/>
      <c r="AW943" s="42"/>
      <c r="AX943" s="42"/>
      <c r="AY943" s="42"/>
      <c r="AZ943" s="42"/>
      <c r="BA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  <c r="AB944" s="42"/>
      <c r="AC944" s="42"/>
      <c r="AD944" s="42"/>
      <c r="AE944" s="42"/>
      <c r="AF944" s="42"/>
      <c r="AG944" s="42"/>
      <c r="AH944" s="42"/>
      <c r="AI944" s="42"/>
      <c r="AJ944" s="42"/>
      <c r="AK944" s="42"/>
      <c r="AL944" s="42"/>
      <c r="AM944" s="42"/>
      <c r="AN944" s="42"/>
      <c r="AO944" s="42"/>
      <c r="AP944" s="42"/>
      <c r="AQ944" s="42"/>
      <c r="AR944" s="42"/>
      <c r="AS944" s="42"/>
      <c r="AT944" s="42"/>
      <c r="AU944" s="42"/>
      <c r="AV944" s="42"/>
      <c r="AW944" s="42"/>
      <c r="AX944" s="42"/>
      <c r="AY944" s="42"/>
      <c r="AZ944" s="42"/>
      <c r="BA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  <c r="AB945" s="42"/>
      <c r="AC945" s="42"/>
      <c r="AD945" s="42"/>
      <c r="AE945" s="42"/>
      <c r="AF945" s="42"/>
      <c r="AG945" s="42"/>
      <c r="AH945" s="42"/>
      <c r="AI945" s="42"/>
      <c r="AJ945" s="42"/>
      <c r="AK945" s="42"/>
      <c r="AL945" s="42"/>
      <c r="AM945" s="42"/>
      <c r="AN945" s="42"/>
      <c r="AO945" s="42"/>
      <c r="AP945" s="42"/>
      <c r="AQ945" s="42"/>
      <c r="AR945" s="42"/>
      <c r="AS945" s="42"/>
      <c r="AT945" s="42"/>
      <c r="AU945" s="42"/>
      <c r="AV945" s="42"/>
      <c r="AW945" s="42"/>
      <c r="AX945" s="42"/>
      <c r="AY945" s="42"/>
      <c r="AZ945" s="42"/>
      <c r="BA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  <c r="AB946" s="42"/>
      <c r="AC946" s="42"/>
      <c r="AD946" s="42"/>
      <c r="AE946" s="42"/>
      <c r="AF946" s="42"/>
      <c r="AG946" s="42"/>
      <c r="AH946" s="42"/>
      <c r="AI946" s="42"/>
      <c r="AJ946" s="42"/>
      <c r="AK946" s="42"/>
      <c r="AL946" s="42"/>
      <c r="AM946" s="42"/>
      <c r="AN946" s="42"/>
      <c r="AO946" s="42"/>
      <c r="AP946" s="42"/>
      <c r="AQ946" s="42"/>
      <c r="AR946" s="42"/>
      <c r="AS946" s="42"/>
      <c r="AT946" s="42"/>
      <c r="AU946" s="42"/>
      <c r="AV946" s="42"/>
      <c r="AW946" s="42"/>
      <c r="AX946" s="42"/>
      <c r="AY946" s="42"/>
      <c r="AZ946" s="42"/>
      <c r="BA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  <c r="AB947" s="42"/>
      <c r="AC947" s="42"/>
      <c r="AD947" s="42"/>
      <c r="AE947" s="42"/>
      <c r="AF947" s="42"/>
      <c r="AG947" s="42"/>
      <c r="AH947" s="42"/>
      <c r="AI947" s="42"/>
      <c r="AJ947" s="42"/>
      <c r="AK947" s="42"/>
      <c r="AL947" s="42"/>
      <c r="AM947" s="42"/>
      <c r="AN947" s="42"/>
      <c r="AO947" s="42"/>
      <c r="AP947" s="42"/>
      <c r="AQ947" s="42"/>
      <c r="AR947" s="42"/>
      <c r="AS947" s="42"/>
      <c r="AT947" s="42"/>
      <c r="AU947" s="42"/>
      <c r="AV947" s="42"/>
      <c r="AW947" s="42"/>
      <c r="AX947" s="42"/>
      <c r="AY947" s="42"/>
      <c r="AZ947" s="42"/>
      <c r="BA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  <c r="AB948" s="42"/>
      <c r="AC948" s="42"/>
      <c r="AD948" s="42"/>
      <c r="AE948" s="42"/>
      <c r="AF948" s="42"/>
      <c r="AG948" s="42"/>
      <c r="AH948" s="42"/>
      <c r="AI948" s="42"/>
      <c r="AJ948" s="42"/>
      <c r="AK948" s="42"/>
      <c r="AL948" s="42"/>
      <c r="AM948" s="42"/>
      <c r="AN948" s="42"/>
      <c r="AO948" s="42"/>
      <c r="AP948" s="42"/>
      <c r="AQ948" s="42"/>
      <c r="AR948" s="42"/>
      <c r="AS948" s="42"/>
      <c r="AT948" s="42"/>
      <c r="AU948" s="42"/>
      <c r="AV948" s="42"/>
      <c r="AW948" s="42"/>
      <c r="AX948" s="42"/>
      <c r="AY948" s="42"/>
      <c r="AZ948" s="42"/>
      <c r="BA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  <c r="AB949" s="42"/>
      <c r="AC949" s="42"/>
      <c r="AD949" s="42"/>
      <c r="AE949" s="42"/>
      <c r="AF949" s="42"/>
      <c r="AG949" s="42"/>
      <c r="AH949" s="42"/>
      <c r="AI949" s="42"/>
      <c r="AJ949" s="42"/>
      <c r="AK949" s="42"/>
      <c r="AL949" s="42"/>
      <c r="AM949" s="42"/>
      <c r="AN949" s="42"/>
      <c r="AO949" s="42"/>
      <c r="AP949" s="42"/>
      <c r="AQ949" s="42"/>
      <c r="AR949" s="42"/>
      <c r="AS949" s="42"/>
      <c r="AT949" s="42"/>
      <c r="AU949" s="42"/>
      <c r="AV949" s="42"/>
      <c r="AW949" s="42"/>
      <c r="AX949" s="42"/>
      <c r="AY949" s="42"/>
      <c r="AZ949" s="42"/>
      <c r="BA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  <c r="AB950" s="42"/>
      <c r="AC950" s="42"/>
      <c r="AD950" s="42"/>
      <c r="AE950" s="42"/>
      <c r="AF950" s="42"/>
      <c r="AG950" s="42"/>
      <c r="AH950" s="42"/>
      <c r="AI950" s="42"/>
      <c r="AJ950" s="42"/>
      <c r="AK950" s="42"/>
      <c r="AL950" s="42"/>
      <c r="AM950" s="42"/>
      <c r="AN950" s="42"/>
      <c r="AO950" s="42"/>
      <c r="AP950" s="42"/>
      <c r="AQ950" s="42"/>
      <c r="AR950" s="42"/>
      <c r="AS950" s="42"/>
      <c r="AT950" s="42"/>
      <c r="AU950" s="42"/>
      <c r="AV950" s="42"/>
      <c r="AW950" s="42"/>
      <c r="AX950" s="42"/>
      <c r="AY950" s="42"/>
      <c r="AZ950" s="42"/>
      <c r="BA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  <c r="AB951" s="42"/>
      <c r="AC951" s="42"/>
      <c r="AD951" s="42"/>
      <c r="AE951" s="42"/>
      <c r="AF951" s="42"/>
      <c r="AG951" s="42"/>
      <c r="AH951" s="42"/>
      <c r="AI951" s="42"/>
      <c r="AJ951" s="42"/>
      <c r="AK951" s="42"/>
      <c r="AL951" s="42"/>
      <c r="AM951" s="42"/>
      <c r="AN951" s="42"/>
      <c r="AO951" s="42"/>
      <c r="AP951" s="42"/>
      <c r="AQ951" s="42"/>
      <c r="AR951" s="42"/>
      <c r="AS951" s="42"/>
      <c r="AT951" s="42"/>
      <c r="AU951" s="42"/>
      <c r="AV951" s="42"/>
      <c r="AW951" s="42"/>
      <c r="AX951" s="42"/>
      <c r="AY951" s="42"/>
      <c r="AZ951" s="42"/>
      <c r="BA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  <c r="AB952" s="42"/>
      <c r="AC952" s="42"/>
      <c r="AD952" s="42"/>
      <c r="AE952" s="42"/>
      <c r="AF952" s="42"/>
      <c r="AG952" s="42"/>
      <c r="AH952" s="42"/>
      <c r="AI952" s="42"/>
      <c r="AJ952" s="42"/>
      <c r="AK952" s="42"/>
      <c r="AL952" s="42"/>
      <c r="AM952" s="42"/>
      <c r="AN952" s="42"/>
      <c r="AO952" s="42"/>
      <c r="AP952" s="42"/>
      <c r="AQ952" s="42"/>
      <c r="AR952" s="42"/>
      <c r="AS952" s="42"/>
      <c r="AT952" s="42"/>
      <c r="AU952" s="42"/>
      <c r="AV952" s="42"/>
      <c r="AW952" s="42"/>
      <c r="AX952" s="42"/>
      <c r="AY952" s="42"/>
      <c r="AZ952" s="42"/>
      <c r="BA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  <c r="AB953" s="42"/>
      <c r="AC953" s="42"/>
      <c r="AD953" s="42"/>
      <c r="AE953" s="42"/>
      <c r="AF953" s="42"/>
      <c r="AG953" s="42"/>
      <c r="AH953" s="42"/>
      <c r="AI953" s="42"/>
      <c r="AJ953" s="42"/>
      <c r="AK953" s="42"/>
      <c r="AL953" s="42"/>
      <c r="AM953" s="42"/>
      <c r="AN953" s="42"/>
      <c r="AO953" s="42"/>
      <c r="AP953" s="42"/>
      <c r="AQ953" s="42"/>
      <c r="AR953" s="42"/>
      <c r="AS953" s="42"/>
      <c r="AT953" s="42"/>
      <c r="AU953" s="42"/>
      <c r="AV953" s="42"/>
      <c r="AW953" s="42"/>
      <c r="AX953" s="42"/>
      <c r="AY953" s="42"/>
      <c r="AZ953" s="42"/>
      <c r="BA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  <c r="AB954" s="42"/>
      <c r="AC954" s="42"/>
      <c r="AD954" s="42"/>
      <c r="AE954" s="42"/>
      <c r="AF954" s="42"/>
      <c r="AG954" s="42"/>
      <c r="AH954" s="42"/>
      <c r="AI954" s="42"/>
      <c r="AJ954" s="42"/>
      <c r="AK954" s="42"/>
      <c r="AL954" s="42"/>
      <c r="AM954" s="42"/>
      <c r="AN954" s="42"/>
      <c r="AO954" s="42"/>
      <c r="AP954" s="42"/>
      <c r="AQ954" s="42"/>
      <c r="AR954" s="42"/>
      <c r="AS954" s="42"/>
      <c r="AT954" s="42"/>
      <c r="AU954" s="42"/>
      <c r="AV954" s="42"/>
      <c r="AW954" s="42"/>
      <c r="AX954" s="42"/>
      <c r="AY954" s="42"/>
      <c r="AZ954" s="42"/>
      <c r="BA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  <c r="AB955" s="42"/>
      <c r="AC955" s="42"/>
      <c r="AD955" s="42"/>
      <c r="AE955" s="42"/>
      <c r="AF955" s="42"/>
      <c r="AG955" s="42"/>
      <c r="AH955" s="42"/>
      <c r="AI955" s="42"/>
      <c r="AJ955" s="42"/>
      <c r="AK955" s="42"/>
      <c r="AL955" s="42"/>
      <c r="AM955" s="42"/>
      <c r="AN955" s="42"/>
      <c r="AO955" s="42"/>
      <c r="AP955" s="42"/>
      <c r="AQ955" s="42"/>
      <c r="AR955" s="42"/>
      <c r="AS955" s="42"/>
      <c r="AT955" s="42"/>
      <c r="AU955" s="42"/>
      <c r="AV955" s="42"/>
      <c r="AW955" s="42"/>
      <c r="AX955" s="42"/>
      <c r="AY955" s="42"/>
      <c r="AZ955" s="42"/>
      <c r="BA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  <c r="AB956" s="42"/>
      <c r="AC956" s="42"/>
      <c r="AD956" s="42"/>
      <c r="AE956" s="42"/>
      <c r="AF956" s="42"/>
      <c r="AG956" s="42"/>
      <c r="AH956" s="42"/>
      <c r="AI956" s="42"/>
      <c r="AJ956" s="42"/>
      <c r="AK956" s="42"/>
      <c r="AL956" s="42"/>
      <c r="AM956" s="42"/>
      <c r="AN956" s="42"/>
      <c r="AO956" s="42"/>
      <c r="AP956" s="42"/>
      <c r="AQ956" s="42"/>
      <c r="AR956" s="42"/>
      <c r="AS956" s="42"/>
      <c r="AT956" s="42"/>
      <c r="AU956" s="42"/>
      <c r="AV956" s="42"/>
      <c r="AW956" s="42"/>
      <c r="AX956" s="42"/>
      <c r="AY956" s="42"/>
      <c r="AZ956" s="42"/>
      <c r="BA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  <c r="AB957" s="42"/>
      <c r="AC957" s="42"/>
      <c r="AD957" s="42"/>
      <c r="AE957" s="42"/>
      <c r="AF957" s="42"/>
      <c r="AG957" s="42"/>
      <c r="AH957" s="42"/>
      <c r="AI957" s="42"/>
      <c r="AJ957" s="42"/>
      <c r="AK957" s="42"/>
      <c r="AL957" s="42"/>
      <c r="AM957" s="42"/>
      <c r="AN957" s="42"/>
      <c r="AO957" s="42"/>
      <c r="AP957" s="42"/>
      <c r="AQ957" s="42"/>
      <c r="AR957" s="42"/>
      <c r="AS957" s="42"/>
      <c r="AT957" s="42"/>
      <c r="AU957" s="42"/>
      <c r="AV957" s="42"/>
      <c r="AW957" s="42"/>
      <c r="AX957" s="42"/>
      <c r="AY957" s="42"/>
      <c r="AZ957" s="42"/>
      <c r="BA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  <c r="AB958" s="42"/>
      <c r="AC958" s="42"/>
      <c r="AD958" s="42"/>
      <c r="AE958" s="42"/>
      <c r="AF958" s="42"/>
      <c r="AG958" s="42"/>
      <c r="AH958" s="42"/>
      <c r="AI958" s="42"/>
      <c r="AJ958" s="42"/>
      <c r="AK958" s="42"/>
      <c r="AL958" s="42"/>
      <c r="AM958" s="42"/>
      <c r="AN958" s="42"/>
      <c r="AO958" s="42"/>
      <c r="AP958" s="42"/>
      <c r="AQ958" s="42"/>
      <c r="AR958" s="42"/>
      <c r="AS958" s="42"/>
      <c r="AT958" s="42"/>
      <c r="AU958" s="42"/>
      <c r="AV958" s="42"/>
      <c r="AW958" s="42"/>
      <c r="AX958" s="42"/>
      <c r="AY958" s="42"/>
      <c r="AZ958" s="42"/>
      <c r="BA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  <c r="AB959" s="42"/>
      <c r="AC959" s="42"/>
      <c r="AD959" s="42"/>
      <c r="AE959" s="42"/>
      <c r="AF959" s="42"/>
      <c r="AG959" s="42"/>
      <c r="AH959" s="42"/>
      <c r="AI959" s="42"/>
      <c r="AJ959" s="42"/>
      <c r="AK959" s="42"/>
      <c r="AL959" s="42"/>
      <c r="AM959" s="42"/>
      <c r="AN959" s="42"/>
      <c r="AO959" s="42"/>
      <c r="AP959" s="42"/>
      <c r="AQ959" s="42"/>
      <c r="AR959" s="42"/>
      <c r="AS959" s="42"/>
      <c r="AT959" s="42"/>
      <c r="AU959" s="42"/>
      <c r="AV959" s="42"/>
      <c r="AW959" s="42"/>
      <c r="AX959" s="42"/>
      <c r="AY959" s="42"/>
      <c r="AZ959" s="42"/>
      <c r="BA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  <c r="AB960" s="42"/>
      <c r="AC960" s="42"/>
      <c r="AD960" s="42"/>
      <c r="AE960" s="42"/>
      <c r="AF960" s="42"/>
      <c r="AG960" s="42"/>
      <c r="AH960" s="42"/>
      <c r="AI960" s="42"/>
      <c r="AJ960" s="42"/>
      <c r="AK960" s="42"/>
      <c r="AL960" s="42"/>
      <c r="AM960" s="42"/>
      <c r="AN960" s="42"/>
      <c r="AO960" s="42"/>
      <c r="AP960" s="42"/>
      <c r="AQ960" s="42"/>
      <c r="AR960" s="42"/>
      <c r="AS960" s="42"/>
      <c r="AT960" s="42"/>
      <c r="AU960" s="42"/>
      <c r="AV960" s="42"/>
      <c r="AW960" s="42"/>
      <c r="AX960" s="42"/>
      <c r="AY960" s="42"/>
      <c r="AZ960" s="42"/>
      <c r="BA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42"/>
      <c r="AC961" s="42"/>
      <c r="AD961" s="42"/>
      <c r="AE961" s="42"/>
      <c r="AF961" s="42"/>
      <c r="AG961" s="42"/>
      <c r="AH961" s="42"/>
      <c r="AI961" s="42"/>
      <c r="AJ961" s="42"/>
      <c r="AK961" s="42"/>
      <c r="AL961" s="42"/>
      <c r="AM961" s="42"/>
      <c r="AN961" s="42"/>
      <c r="AO961" s="42"/>
      <c r="AP961" s="42"/>
      <c r="AQ961" s="42"/>
      <c r="AR961" s="42"/>
      <c r="AS961" s="42"/>
      <c r="AT961" s="42"/>
      <c r="AU961" s="42"/>
      <c r="AV961" s="42"/>
      <c r="AW961" s="42"/>
      <c r="AX961" s="42"/>
      <c r="AY961" s="42"/>
      <c r="AZ961" s="42"/>
      <c r="BA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  <c r="AB962" s="42"/>
      <c r="AC962" s="42"/>
      <c r="AD962" s="42"/>
      <c r="AE962" s="42"/>
      <c r="AF962" s="42"/>
      <c r="AG962" s="42"/>
      <c r="AH962" s="42"/>
      <c r="AI962" s="42"/>
      <c r="AJ962" s="42"/>
      <c r="AK962" s="42"/>
      <c r="AL962" s="42"/>
      <c r="AM962" s="42"/>
      <c r="AN962" s="42"/>
      <c r="AO962" s="42"/>
      <c r="AP962" s="42"/>
      <c r="AQ962" s="42"/>
      <c r="AR962" s="42"/>
      <c r="AS962" s="42"/>
      <c r="AT962" s="42"/>
      <c r="AU962" s="42"/>
      <c r="AV962" s="42"/>
      <c r="AW962" s="42"/>
      <c r="AX962" s="42"/>
      <c r="AY962" s="42"/>
      <c r="AZ962" s="42"/>
      <c r="BA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42"/>
      <c r="AC963" s="42"/>
      <c r="AD963" s="42"/>
      <c r="AE963" s="42"/>
      <c r="AF963" s="42"/>
      <c r="AG963" s="42"/>
      <c r="AH963" s="42"/>
      <c r="AI963" s="42"/>
      <c r="AJ963" s="42"/>
      <c r="AK963" s="42"/>
      <c r="AL963" s="42"/>
      <c r="AM963" s="42"/>
      <c r="AN963" s="42"/>
      <c r="AO963" s="42"/>
      <c r="AP963" s="42"/>
      <c r="AQ963" s="42"/>
      <c r="AR963" s="42"/>
      <c r="AS963" s="42"/>
      <c r="AT963" s="42"/>
      <c r="AU963" s="42"/>
      <c r="AV963" s="42"/>
      <c r="AW963" s="42"/>
      <c r="AX963" s="42"/>
      <c r="AY963" s="42"/>
      <c r="AZ963" s="42"/>
      <c r="BA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  <c r="AB964" s="42"/>
      <c r="AC964" s="42"/>
      <c r="AD964" s="42"/>
      <c r="AE964" s="42"/>
      <c r="AF964" s="42"/>
      <c r="AG964" s="42"/>
      <c r="AH964" s="42"/>
      <c r="AI964" s="42"/>
      <c r="AJ964" s="42"/>
      <c r="AK964" s="42"/>
      <c r="AL964" s="42"/>
      <c r="AM964" s="42"/>
      <c r="AN964" s="42"/>
      <c r="AO964" s="42"/>
      <c r="AP964" s="42"/>
      <c r="AQ964" s="42"/>
      <c r="AR964" s="42"/>
      <c r="AS964" s="42"/>
      <c r="AT964" s="42"/>
      <c r="AU964" s="42"/>
      <c r="AV964" s="42"/>
      <c r="AW964" s="42"/>
      <c r="AX964" s="42"/>
      <c r="AY964" s="42"/>
      <c r="AZ964" s="42"/>
      <c r="BA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  <c r="AB965" s="42"/>
      <c r="AC965" s="42"/>
      <c r="AD965" s="42"/>
      <c r="AE965" s="42"/>
      <c r="AF965" s="42"/>
      <c r="AG965" s="42"/>
      <c r="AH965" s="42"/>
      <c r="AI965" s="42"/>
      <c r="AJ965" s="42"/>
      <c r="AK965" s="42"/>
      <c r="AL965" s="42"/>
      <c r="AM965" s="42"/>
      <c r="AN965" s="42"/>
      <c r="AO965" s="42"/>
      <c r="AP965" s="42"/>
      <c r="AQ965" s="42"/>
      <c r="AR965" s="42"/>
      <c r="AS965" s="42"/>
      <c r="AT965" s="42"/>
      <c r="AU965" s="42"/>
      <c r="AV965" s="42"/>
      <c r="AW965" s="42"/>
      <c r="AX965" s="42"/>
      <c r="AY965" s="42"/>
      <c r="AZ965" s="42"/>
      <c r="BA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  <c r="AB966" s="42"/>
      <c r="AC966" s="42"/>
      <c r="AD966" s="42"/>
      <c r="AE966" s="42"/>
      <c r="AF966" s="42"/>
      <c r="AG966" s="42"/>
      <c r="AH966" s="42"/>
      <c r="AI966" s="42"/>
      <c r="AJ966" s="42"/>
      <c r="AK966" s="42"/>
      <c r="AL966" s="42"/>
      <c r="AM966" s="42"/>
      <c r="AN966" s="42"/>
      <c r="AO966" s="42"/>
      <c r="AP966" s="42"/>
      <c r="AQ966" s="42"/>
      <c r="AR966" s="42"/>
      <c r="AS966" s="42"/>
      <c r="AT966" s="42"/>
      <c r="AU966" s="42"/>
      <c r="AV966" s="42"/>
      <c r="AW966" s="42"/>
      <c r="AX966" s="42"/>
      <c r="AY966" s="42"/>
      <c r="AZ966" s="42"/>
      <c r="BA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  <c r="AB967" s="42"/>
      <c r="AC967" s="42"/>
      <c r="AD967" s="42"/>
      <c r="AE967" s="42"/>
      <c r="AF967" s="42"/>
      <c r="AG967" s="42"/>
      <c r="AH967" s="42"/>
      <c r="AI967" s="42"/>
      <c r="AJ967" s="42"/>
      <c r="AK967" s="42"/>
      <c r="AL967" s="42"/>
      <c r="AM967" s="42"/>
      <c r="AN967" s="42"/>
      <c r="AO967" s="42"/>
      <c r="AP967" s="42"/>
      <c r="AQ967" s="42"/>
      <c r="AR967" s="42"/>
      <c r="AS967" s="42"/>
      <c r="AT967" s="42"/>
      <c r="AU967" s="42"/>
      <c r="AV967" s="42"/>
      <c r="AW967" s="42"/>
      <c r="AX967" s="42"/>
      <c r="AY967" s="42"/>
      <c r="AZ967" s="42"/>
      <c r="BA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  <c r="AB968" s="42"/>
      <c r="AC968" s="42"/>
      <c r="AD968" s="42"/>
      <c r="AE968" s="42"/>
      <c r="AF968" s="42"/>
      <c r="AG968" s="42"/>
      <c r="AH968" s="42"/>
      <c r="AI968" s="42"/>
      <c r="AJ968" s="42"/>
      <c r="AK968" s="42"/>
      <c r="AL968" s="42"/>
      <c r="AM968" s="42"/>
      <c r="AN968" s="42"/>
      <c r="AO968" s="42"/>
      <c r="AP968" s="42"/>
      <c r="AQ968" s="42"/>
      <c r="AR968" s="42"/>
      <c r="AS968" s="42"/>
      <c r="AT968" s="42"/>
      <c r="AU968" s="42"/>
      <c r="AV968" s="42"/>
      <c r="AW968" s="42"/>
      <c r="AX968" s="42"/>
      <c r="AY968" s="42"/>
      <c r="AZ968" s="42"/>
      <c r="BA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  <c r="AB969" s="42"/>
      <c r="AC969" s="42"/>
      <c r="AD969" s="42"/>
      <c r="AE969" s="42"/>
      <c r="AF969" s="42"/>
      <c r="AG969" s="42"/>
      <c r="AH969" s="42"/>
      <c r="AI969" s="42"/>
      <c r="AJ969" s="42"/>
      <c r="AK969" s="42"/>
      <c r="AL969" s="42"/>
      <c r="AM969" s="42"/>
      <c r="AN969" s="42"/>
      <c r="AO969" s="42"/>
      <c r="AP969" s="42"/>
      <c r="AQ969" s="42"/>
      <c r="AR969" s="42"/>
      <c r="AS969" s="42"/>
      <c r="AT969" s="42"/>
      <c r="AU969" s="42"/>
      <c r="AV969" s="42"/>
      <c r="AW969" s="42"/>
      <c r="AX969" s="42"/>
      <c r="AY969" s="42"/>
      <c r="AZ969" s="42"/>
      <c r="BA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  <c r="AB970" s="42"/>
      <c r="AC970" s="42"/>
      <c r="AD970" s="42"/>
      <c r="AE970" s="42"/>
      <c r="AF970" s="42"/>
      <c r="AG970" s="42"/>
      <c r="AH970" s="42"/>
      <c r="AI970" s="42"/>
      <c r="AJ970" s="42"/>
      <c r="AK970" s="42"/>
      <c r="AL970" s="42"/>
      <c r="AM970" s="42"/>
      <c r="AN970" s="42"/>
      <c r="AO970" s="42"/>
      <c r="AP970" s="42"/>
      <c r="AQ970" s="42"/>
      <c r="AR970" s="42"/>
      <c r="AS970" s="42"/>
      <c r="AT970" s="42"/>
      <c r="AU970" s="42"/>
      <c r="AV970" s="42"/>
      <c r="AW970" s="42"/>
      <c r="AX970" s="42"/>
      <c r="AY970" s="42"/>
      <c r="AZ970" s="42"/>
      <c r="BA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  <c r="AB971" s="42"/>
      <c r="AC971" s="42"/>
      <c r="AD971" s="42"/>
      <c r="AE971" s="42"/>
      <c r="AF971" s="42"/>
      <c r="AG971" s="42"/>
      <c r="AH971" s="42"/>
      <c r="AI971" s="42"/>
      <c r="AJ971" s="42"/>
      <c r="AK971" s="42"/>
      <c r="AL971" s="42"/>
      <c r="AM971" s="42"/>
      <c r="AN971" s="42"/>
      <c r="AO971" s="42"/>
      <c r="AP971" s="42"/>
      <c r="AQ971" s="42"/>
      <c r="AR971" s="42"/>
      <c r="AS971" s="42"/>
      <c r="AT971" s="42"/>
      <c r="AU971" s="42"/>
      <c r="AV971" s="42"/>
      <c r="AW971" s="42"/>
      <c r="AX971" s="42"/>
      <c r="AY971" s="42"/>
      <c r="AZ971" s="42"/>
      <c r="BA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  <c r="AB972" s="42"/>
      <c r="AC972" s="42"/>
      <c r="AD972" s="42"/>
      <c r="AE972" s="42"/>
      <c r="AF972" s="42"/>
      <c r="AG972" s="42"/>
      <c r="AH972" s="42"/>
      <c r="AI972" s="42"/>
      <c r="AJ972" s="42"/>
      <c r="AK972" s="42"/>
      <c r="AL972" s="42"/>
      <c r="AM972" s="42"/>
      <c r="AN972" s="42"/>
      <c r="AO972" s="42"/>
      <c r="AP972" s="42"/>
      <c r="AQ972" s="42"/>
      <c r="AR972" s="42"/>
      <c r="AS972" s="42"/>
      <c r="AT972" s="42"/>
      <c r="AU972" s="42"/>
      <c r="AV972" s="42"/>
      <c r="AW972" s="42"/>
      <c r="AX972" s="42"/>
      <c r="AY972" s="42"/>
      <c r="AZ972" s="42"/>
      <c r="BA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42"/>
      <c r="AC973" s="42"/>
      <c r="AD973" s="42"/>
      <c r="AE973" s="42"/>
      <c r="AF973" s="42"/>
      <c r="AG973" s="42"/>
      <c r="AH973" s="42"/>
      <c r="AI973" s="42"/>
      <c r="AJ973" s="42"/>
      <c r="AK973" s="42"/>
      <c r="AL973" s="42"/>
      <c r="AM973" s="42"/>
      <c r="AN973" s="42"/>
      <c r="AO973" s="42"/>
      <c r="AP973" s="42"/>
      <c r="AQ973" s="42"/>
      <c r="AR973" s="42"/>
      <c r="AS973" s="42"/>
      <c r="AT973" s="42"/>
      <c r="AU973" s="42"/>
      <c r="AV973" s="42"/>
      <c r="AW973" s="42"/>
      <c r="AX973" s="42"/>
      <c r="AY973" s="42"/>
      <c r="AZ973" s="42"/>
      <c r="BA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  <c r="AB974" s="42"/>
      <c r="AC974" s="42"/>
      <c r="AD974" s="42"/>
      <c r="AE974" s="42"/>
      <c r="AF974" s="42"/>
      <c r="AG974" s="42"/>
      <c r="AH974" s="42"/>
      <c r="AI974" s="42"/>
      <c r="AJ974" s="42"/>
      <c r="AK974" s="42"/>
      <c r="AL974" s="42"/>
      <c r="AM974" s="42"/>
      <c r="AN974" s="42"/>
      <c r="AO974" s="42"/>
      <c r="AP974" s="42"/>
      <c r="AQ974" s="42"/>
      <c r="AR974" s="42"/>
      <c r="AS974" s="42"/>
      <c r="AT974" s="42"/>
      <c r="AU974" s="42"/>
      <c r="AV974" s="42"/>
      <c r="AW974" s="42"/>
      <c r="AX974" s="42"/>
      <c r="AY974" s="42"/>
      <c r="AZ974" s="42"/>
      <c r="BA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  <c r="AB975" s="42"/>
      <c r="AC975" s="42"/>
      <c r="AD975" s="42"/>
      <c r="AE975" s="42"/>
      <c r="AF975" s="42"/>
      <c r="AG975" s="42"/>
      <c r="AH975" s="42"/>
      <c r="AI975" s="42"/>
      <c r="AJ975" s="42"/>
      <c r="AK975" s="42"/>
      <c r="AL975" s="42"/>
      <c r="AM975" s="42"/>
      <c r="AN975" s="42"/>
      <c r="AO975" s="42"/>
      <c r="AP975" s="42"/>
      <c r="AQ975" s="42"/>
      <c r="AR975" s="42"/>
      <c r="AS975" s="42"/>
      <c r="AT975" s="42"/>
      <c r="AU975" s="42"/>
      <c r="AV975" s="42"/>
      <c r="AW975" s="42"/>
      <c r="AX975" s="42"/>
      <c r="AY975" s="42"/>
      <c r="AZ975" s="42"/>
      <c r="BA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  <c r="AB976" s="42"/>
      <c r="AC976" s="42"/>
      <c r="AD976" s="42"/>
      <c r="AE976" s="42"/>
      <c r="AF976" s="42"/>
      <c r="AG976" s="42"/>
      <c r="AH976" s="42"/>
      <c r="AI976" s="42"/>
      <c r="AJ976" s="42"/>
      <c r="AK976" s="42"/>
      <c r="AL976" s="42"/>
      <c r="AM976" s="42"/>
      <c r="AN976" s="42"/>
      <c r="AO976" s="42"/>
      <c r="AP976" s="42"/>
      <c r="AQ976" s="42"/>
      <c r="AR976" s="42"/>
      <c r="AS976" s="42"/>
      <c r="AT976" s="42"/>
      <c r="AU976" s="42"/>
      <c r="AV976" s="42"/>
      <c r="AW976" s="42"/>
      <c r="AX976" s="42"/>
      <c r="AY976" s="42"/>
      <c r="AZ976" s="42"/>
      <c r="BA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  <c r="AB977" s="42"/>
      <c r="AC977" s="42"/>
      <c r="AD977" s="42"/>
      <c r="AE977" s="42"/>
      <c r="AF977" s="42"/>
      <c r="AG977" s="42"/>
      <c r="AH977" s="42"/>
      <c r="AI977" s="42"/>
      <c r="AJ977" s="42"/>
      <c r="AK977" s="42"/>
      <c r="AL977" s="42"/>
      <c r="AM977" s="42"/>
      <c r="AN977" s="42"/>
      <c r="AO977" s="42"/>
      <c r="AP977" s="42"/>
      <c r="AQ977" s="42"/>
      <c r="AR977" s="42"/>
      <c r="AS977" s="42"/>
      <c r="AT977" s="42"/>
      <c r="AU977" s="42"/>
      <c r="AV977" s="42"/>
      <c r="AW977" s="42"/>
      <c r="AX977" s="42"/>
      <c r="AY977" s="42"/>
      <c r="AZ977" s="42"/>
      <c r="BA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  <c r="AB978" s="42"/>
      <c r="AC978" s="42"/>
      <c r="AD978" s="42"/>
      <c r="AE978" s="42"/>
      <c r="AF978" s="42"/>
      <c r="AG978" s="42"/>
      <c r="AH978" s="42"/>
      <c r="AI978" s="42"/>
      <c r="AJ978" s="42"/>
      <c r="AK978" s="42"/>
      <c r="AL978" s="42"/>
      <c r="AM978" s="42"/>
      <c r="AN978" s="42"/>
      <c r="AO978" s="42"/>
      <c r="AP978" s="42"/>
      <c r="AQ978" s="42"/>
      <c r="AR978" s="42"/>
      <c r="AS978" s="42"/>
      <c r="AT978" s="42"/>
      <c r="AU978" s="42"/>
      <c r="AV978" s="42"/>
      <c r="AW978" s="42"/>
      <c r="AX978" s="42"/>
      <c r="AY978" s="42"/>
      <c r="AZ978" s="42"/>
      <c r="BA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  <c r="AB979" s="42"/>
      <c r="AC979" s="42"/>
      <c r="AD979" s="42"/>
      <c r="AE979" s="42"/>
      <c r="AF979" s="42"/>
      <c r="AG979" s="42"/>
      <c r="AH979" s="42"/>
      <c r="AI979" s="42"/>
      <c r="AJ979" s="42"/>
      <c r="AK979" s="42"/>
      <c r="AL979" s="42"/>
      <c r="AM979" s="42"/>
      <c r="AN979" s="42"/>
      <c r="AO979" s="42"/>
      <c r="AP979" s="42"/>
      <c r="AQ979" s="42"/>
      <c r="AR979" s="42"/>
      <c r="AS979" s="42"/>
      <c r="AT979" s="42"/>
      <c r="AU979" s="42"/>
      <c r="AV979" s="42"/>
      <c r="AW979" s="42"/>
      <c r="AX979" s="42"/>
      <c r="AY979" s="42"/>
      <c r="AZ979" s="42"/>
      <c r="BA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  <c r="AB980" s="42"/>
      <c r="AC980" s="42"/>
      <c r="AD980" s="42"/>
      <c r="AE980" s="42"/>
      <c r="AF980" s="42"/>
      <c r="AG980" s="42"/>
      <c r="AH980" s="42"/>
      <c r="AI980" s="42"/>
      <c r="AJ980" s="42"/>
      <c r="AK980" s="42"/>
      <c r="AL980" s="42"/>
      <c r="AM980" s="42"/>
      <c r="AN980" s="42"/>
      <c r="AO980" s="42"/>
      <c r="AP980" s="42"/>
      <c r="AQ980" s="42"/>
      <c r="AR980" s="42"/>
      <c r="AS980" s="42"/>
      <c r="AT980" s="42"/>
      <c r="AU980" s="42"/>
      <c r="AV980" s="42"/>
      <c r="AW980" s="42"/>
      <c r="AX980" s="42"/>
      <c r="AY980" s="42"/>
      <c r="AZ980" s="42"/>
      <c r="BA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  <c r="AB981" s="42"/>
      <c r="AC981" s="42"/>
      <c r="AD981" s="42"/>
      <c r="AE981" s="42"/>
      <c r="AF981" s="42"/>
      <c r="AG981" s="42"/>
      <c r="AH981" s="42"/>
      <c r="AI981" s="42"/>
      <c r="AJ981" s="42"/>
      <c r="AK981" s="42"/>
      <c r="AL981" s="42"/>
      <c r="AM981" s="42"/>
      <c r="AN981" s="42"/>
      <c r="AO981" s="42"/>
      <c r="AP981" s="42"/>
      <c r="AQ981" s="42"/>
      <c r="AR981" s="42"/>
      <c r="AS981" s="42"/>
      <c r="AT981" s="42"/>
      <c r="AU981" s="42"/>
      <c r="AV981" s="42"/>
      <c r="AW981" s="42"/>
      <c r="AX981" s="42"/>
      <c r="AY981" s="42"/>
      <c r="AZ981" s="42"/>
      <c r="BA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  <c r="AB982" s="42"/>
      <c r="AC982" s="42"/>
      <c r="AD982" s="42"/>
      <c r="AE982" s="42"/>
      <c r="AF982" s="42"/>
      <c r="AG982" s="42"/>
      <c r="AH982" s="42"/>
      <c r="AI982" s="42"/>
      <c r="AJ982" s="42"/>
      <c r="AK982" s="42"/>
      <c r="AL982" s="42"/>
      <c r="AM982" s="42"/>
      <c r="AN982" s="42"/>
      <c r="AO982" s="42"/>
      <c r="AP982" s="42"/>
      <c r="AQ982" s="42"/>
      <c r="AR982" s="42"/>
      <c r="AS982" s="42"/>
      <c r="AT982" s="42"/>
      <c r="AU982" s="42"/>
      <c r="AV982" s="42"/>
      <c r="AW982" s="42"/>
      <c r="AX982" s="42"/>
      <c r="AY982" s="42"/>
      <c r="AZ982" s="42"/>
      <c r="BA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  <c r="AB983" s="42"/>
      <c r="AC983" s="42"/>
      <c r="AD983" s="42"/>
      <c r="AE983" s="42"/>
      <c r="AF983" s="42"/>
      <c r="AG983" s="42"/>
      <c r="AH983" s="42"/>
      <c r="AI983" s="42"/>
      <c r="AJ983" s="42"/>
      <c r="AK983" s="42"/>
      <c r="AL983" s="42"/>
      <c r="AM983" s="42"/>
      <c r="AN983" s="42"/>
      <c r="AO983" s="42"/>
      <c r="AP983" s="42"/>
      <c r="AQ983" s="42"/>
      <c r="AR983" s="42"/>
      <c r="AS983" s="42"/>
      <c r="AT983" s="42"/>
      <c r="AU983" s="42"/>
      <c r="AV983" s="42"/>
      <c r="AW983" s="42"/>
      <c r="AX983" s="42"/>
      <c r="AY983" s="42"/>
      <c r="AZ983" s="42"/>
      <c r="BA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  <c r="AB984" s="42"/>
      <c r="AC984" s="42"/>
      <c r="AD984" s="42"/>
      <c r="AE984" s="42"/>
      <c r="AF984" s="42"/>
      <c r="AG984" s="42"/>
      <c r="AH984" s="42"/>
      <c r="AI984" s="42"/>
      <c r="AJ984" s="42"/>
      <c r="AK984" s="42"/>
      <c r="AL984" s="42"/>
      <c r="AM984" s="42"/>
      <c r="AN984" s="42"/>
      <c r="AO984" s="42"/>
      <c r="AP984" s="42"/>
      <c r="AQ984" s="42"/>
      <c r="AR984" s="42"/>
      <c r="AS984" s="42"/>
      <c r="AT984" s="42"/>
      <c r="AU984" s="42"/>
      <c r="AV984" s="42"/>
      <c r="AW984" s="42"/>
      <c r="AX984" s="42"/>
      <c r="AY984" s="42"/>
      <c r="AZ984" s="42"/>
      <c r="BA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  <c r="AB985" s="42"/>
      <c r="AC985" s="42"/>
      <c r="AD985" s="42"/>
      <c r="AE985" s="42"/>
      <c r="AF985" s="42"/>
      <c r="AG985" s="42"/>
      <c r="AH985" s="42"/>
      <c r="AI985" s="42"/>
      <c r="AJ985" s="42"/>
      <c r="AK985" s="42"/>
      <c r="AL985" s="42"/>
      <c r="AM985" s="42"/>
      <c r="AN985" s="42"/>
      <c r="AO985" s="42"/>
      <c r="AP985" s="42"/>
      <c r="AQ985" s="42"/>
      <c r="AR985" s="42"/>
      <c r="AS985" s="42"/>
      <c r="AT985" s="42"/>
      <c r="AU985" s="42"/>
      <c r="AV985" s="42"/>
      <c r="AW985" s="42"/>
      <c r="AX985" s="42"/>
      <c r="AY985" s="42"/>
      <c r="AZ985" s="42"/>
      <c r="BA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  <c r="AB986" s="42"/>
      <c r="AC986" s="42"/>
      <c r="AD986" s="42"/>
      <c r="AE986" s="42"/>
      <c r="AF986" s="42"/>
      <c r="AG986" s="42"/>
      <c r="AH986" s="42"/>
      <c r="AI986" s="42"/>
      <c r="AJ986" s="42"/>
      <c r="AK986" s="42"/>
      <c r="AL986" s="42"/>
      <c r="AM986" s="42"/>
      <c r="AN986" s="42"/>
      <c r="AO986" s="42"/>
      <c r="AP986" s="42"/>
      <c r="AQ986" s="42"/>
      <c r="AR986" s="42"/>
      <c r="AS986" s="42"/>
      <c r="AT986" s="42"/>
      <c r="AU986" s="42"/>
      <c r="AV986" s="42"/>
      <c r="AW986" s="42"/>
      <c r="AX986" s="42"/>
      <c r="AY986" s="42"/>
      <c r="AZ986" s="42"/>
      <c r="BA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  <c r="AB987" s="42"/>
      <c r="AC987" s="42"/>
      <c r="AD987" s="42"/>
      <c r="AE987" s="42"/>
      <c r="AF987" s="42"/>
      <c r="AG987" s="42"/>
      <c r="AH987" s="42"/>
      <c r="AI987" s="42"/>
      <c r="AJ987" s="42"/>
      <c r="AK987" s="42"/>
      <c r="AL987" s="42"/>
      <c r="AM987" s="42"/>
      <c r="AN987" s="42"/>
      <c r="AO987" s="42"/>
      <c r="AP987" s="42"/>
      <c r="AQ987" s="42"/>
      <c r="AR987" s="42"/>
      <c r="AS987" s="42"/>
      <c r="AT987" s="42"/>
      <c r="AU987" s="42"/>
      <c r="AV987" s="42"/>
      <c r="AW987" s="42"/>
      <c r="AX987" s="42"/>
      <c r="AY987" s="42"/>
      <c r="AZ987" s="42"/>
      <c r="BA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  <c r="AB988" s="42"/>
      <c r="AC988" s="42"/>
      <c r="AD988" s="42"/>
      <c r="AE988" s="42"/>
      <c r="AF988" s="42"/>
      <c r="AG988" s="42"/>
      <c r="AH988" s="42"/>
      <c r="AI988" s="42"/>
      <c r="AJ988" s="42"/>
      <c r="AK988" s="42"/>
      <c r="AL988" s="42"/>
      <c r="AM988" s="42"/>
      <c r="AN988" s="42"/>
      <c r="AO988" s="42"/>
      <c r="AP988" s="42"/>
      <c r="AQ988" s="42"/>
      <c r="AR988" s="42"/>
      <c r="AS988" s="42"/>
      <c r="AT988" s="42"/>
      <c r="AU988" s="42"/>
      <c r="AV988" s="42"/>
      <c r="AW988" s="42"/>
      <c r="AX988" s="42"/>
      <c r="AY988" s="42"/>
      <c r="AZ988" s="42"/>
      <c r="BA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  <c r="AB989" s="42"/>
      <c r="AC989" s="42"/>
      <c r="AD989" s="42"/>
      <c r="AE989" s="42"/>
      <c r="AF989" s="42"/>
      <c r="AG989" s="42"/>
      <c r="AH989" s="42"/>
      <c r="AI989" s="42"/>
      <c r="AJ989" s="42"/>
      <c r="AK989" s="42"/>
      <c r="AL989" s="42"/>
      <c r="AM989" s="42"/>
      <c r="AN989" s="42"/>
      <c r="AO989" s="42"/>
      <c r="AP989" s="42"/>
      <c r="AQ989" s="42"/>
      <c r="AR989" s="42"/>
      <c r="AS989" s="42"/>
      <c r="AT989" s="42"/>
      <c r="AU989" s="42"/>
      <c r="AV989" s="42"/>
      <c r="AW989" s="42"/>
      <c r="AX989" s="42"/>
      <c r="AY989" s="42"/>
      <c r="AZ989" s="42"/>
      <c r="BA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  <c r="AB990" s="42"/>
      <c r="AC990" s="42"/>
      <c r="AD990" s="42"/>
      <c r="AE990" s="42"/>
      <c r="AF990" s="42"/>
      <c r="AG990" s="42"/>
      <c r="AH990" s="42"/>
      <c r="AI990" s="42"/>
      <c r="AJ990" s="42"/>
      <c r="AK990" s="42"/>
      <c r="AL990" s="42"/>
      <c r="AM990" s="42"/>
      <c r="AN990" s="42"/>
      <c r="AO990" s="42"/>
      <c r="AP990" s="42"/>
      <c r="AQ990" s="42"/>
      <c r="AR990" s="42"/>
      <c r="AS990" s="42"/>
      <c r="AT990" s="42"/>
      <c r="AU990" s="42"/>
      <c r="AV990" s="42"/>
      <c r="AW990" s="42"/>
      <c r="AX990" s="42"/>
      <c r="AY990" s="42"/>
      <c r="AZ990" s="42"/>
      <c r="BA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  <c r="AB991" s="42"/>
      <c r="AC991" s="42"/>
      <c r="AD991" s="42"/>
      <c r="AE991" s="42"/>
      <c r="AF991" s="42"/>
      <c r="AG991" s="42"/>
      <c r="AH991" s="42"/>
      <c r="AI991" s="42"/>
      <c r="AJ991" s="42"/>
      <c r="AK991" s="42"/>
      <c r="AL991" s="42"/>
      <c r="AM991" s="42"/>
      <c r="AN991" s="42"/>
      <c r="AO991" s="42"/>
      <c r="AP991" s="42"/>
      <c r="AQ991" s="42"/>
      <c r="AR991" s="42"/>
      <c r="AS991" s="42"/>
      <c r="AT991" s="42"/>
      <c r="AU991" s="42"/>
      <c r="AV991" s="42"/>
      <c r="AW991" s="42"/>
      <c r="AX991" s="42"/>
      <c r="AY991" s="42"/>
      <c r="AZ991" s="42"/>
      <c r="BA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  <c r="AB992" s="42"/>
      <c r="AC992" s="42"/>
      <c r="AD992" s="42"/>
      <c r="AE992" s="42"/>
      <c r="AF992" s="42"/>
      <c r="AG992" s="42"/>
      <c r="AH992" s="42"/>
      <c r="AI992" s="42"/>
      <c r="AJ992" s="42"/>
      <c r="AK992" s="42"/>
      <c r="AL992" s="42"/>
      <c r="AM992" s="42"/>
      <c r="AN992" s="42"/>
      <c r="AO992" s="42"/>
      <c r="AP992" s="42"/>
      <c r="AQ992" s="42"/>
      <c r="AR992" s="42"/>
      <c r="AS992" s="42"/>
      <c r="AT992" s="42"/>
      <c r="AU992" s="42"/>
      <c r="AV992" s="42"/>
      <c r="AW992" s="42"/>
      <c r="AX992" s="42"/>
      <c r="AY992" s="42"/>
      <c r="AZ992" s="42"/>
      <c r="BA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  <c r="AB993" s="42"/>
      <c r="AC993" s="42"/>
      <c r="AD993" s="42"/>
      <c r="AE993" s="42"/>
      <c r="AF993" s="42"/>
      <c r="AG993" s="42"/>
      <c r="AH993" s="42"/>
      <c r="AI993" s="42"/>
      <c r="AJ993" s="42"/>
      <c r="AK993" s="42"/>
      <c r="AL993" s="42"/>
      <c r="AM993" s="42"/>
      <c r="AN993" s="42"/>
      <c r="AO993" s="42"/>
      <c r="AP993" s="42"/>
      <c r="AQ993" s="42"/>
      <c r="AR993" s="42"/>
      <c r="AS993" s="42"/>
      <c r="AT993" s="42"/>
      <c r="AU993" s="42"/>
      <c r="AV993" s="42"/>
      <c r="AW993" s="42"/>
      <c r="AX993" s="42"/>
      <c r="AY993" s="42"/>
      <c r="AZ993" s="42"/>
      <c r="BA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  <c r="AB994" s="42"/>
      <c r="AC994" s="42"/>
      <c r="AD994" s="42"/>
      <c r="AE994" s="42"/>
      <c r="AF994" s="42"/>
      <c r="AG994" s="42"/>
      <c r="AH994" s="42"/>
      <c r="AI994" s="42"/>
      <c r="AJ994" s="42"/>
      <c r="AK994" s="42"/>
      <c r="AL994" s="42"/>
      <c r="AM994" s="42"/>
      <c r="AN994" s="42"/>
      <c r="AO994" s="42"/>
      <c r="AP994" s="42"/>
      <c r="AQ994" s="42"/>
      <c r="AR994" s="42"/>
      <c r="AS994" s="42"/>
      <c r="AT994" s="42"/>
      <c r="AU994" s="42"/>
      <c r="AV994" s="42"/>
      <c r="AW994" s="42"/>
      <c r="AX994" s="42"/>
      <c r="AY994" s="42"/>
      <c r="AZ994" s="42"/>
      <c r="BA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  <c r="AB995" s="42"/>
      <c r="AC995" s="42"/>
      <c r="AD995" s="42"/>
      <c r="AE995" s="42"/>
      <c r="AF995" s="42"/>
      <c r="AG995" s="42"/>
      <c r="AH995" s="42"/>
      <c r="AI995" s="42"/>
      <c r="AJ995" s="42"/>
      <c r="AK995" s="42"/>
      <c r="AL995" s="42"/>
      <c r="AM995" s="42"/>
      <c r="AN995" s="42"/>
      <c r="AO995" s="42"/>
      <c r="AP995" s="42"/>
      <c r="AQ995" s="42"/>
      <c r="AR995" s="42"/>
      <c r="AS995" s="42"/>
      <c r="AT995" s="42"/>
      <c r="AU995" s="42"/>
      <c r="AV995" s="42"/>
      <c r="AW995" s="42"/>
      <c r="AX995" s="42"/>
      <c r="AY995" s="42"/>
      <c r="AZ995" s="42"/>
      <c r="BA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  <c r="AB996" s="42"/>
      <c r="AC996" s="42"/>
      <c r="AD996" s="42"/>
      <c r="AE996" s="42"/>
      <c r="AF996" s="42"/>
      <c r="AG996" s="42"/>
      <c r="AH996" s="42"/>
      <c r="AI996" s="42"/>
      <c r="AJ996" s="42"/>
      <c r="AK996" s="42"/>
      <c r="AL996" s="42"/>
      <c r="AM996" s="42"/>
      <c r="AN996" s="42"/>
      <c r="AO996" s="42"/>
      <c r="AP996" s="42"/>
      <c r="AQ996" s="42"/>
      <c r="AR996" s="42"/>
      <c r="AS996" s="42"/>
      <c r="AT996" s="42"/>
      <c r="AU996" s="42"/>
      <c r="AV996" s="42"/>
      <c r="AW996" s="42"/>
      <c r="AX996" s="42"/>
      <c r="AY996" s="42"/>
      <c r="AZ996" s="42"/>
      <c r="BA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  <c r="AB997" s="42"/>
      <c r="AC997" s="42"/>
      <c r="AD997" s="42"/>
      <c r="AE997" s="42"/>
      <c r="AF997" s="42"/>
      <c r="AG997" s="42"/>
      <c r="AH997" s="42"/>
      <c r="AI997" s="42"/>
      <c r="AJ997" s="42"/>
      <c r="AK997" s="42"/>
      <c r="AL997" s="42"/>
      <c r="AM997" s="42"/>
      <c r="AN997" s="42"/>
      <c r="AO997" s="42"/>
      <c r="AP997" s="42"/>
      <c r="AQ997" s="42"/>
      <c r="AR997" s="42"/>
      <c r="AS997" s="42"/>
      <c r="AT997" s="42"/>
      <c r="AU997" s="42"/>
      <c r="AV997" s="42"/>
      <c r="AW997" s="42"/>
      <c r="AX997" s="42"/>
      <c r="AY997" s="42"/>
      <c r="AZ997" s="42"/>
      <c r="BA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  <c r="AB998" s="42"/>
      <c r="AC998" s="42"/>
      <c r="AD998" s="42"/>
      <c r="AE998" s="42"/>
      <c r="AF998" s="42"/>
      <c r="AG998" s="42"/>
      <c r="AH998" s="42"/>
      <c r="AI998" s="42"/>
      <c r="AJ998" s="42"/>
      <c r="AK998" s="42"/>
      <c r="AL998" s="42"/>
      <c r="AM998" s="42"/>
      <c r="AN998" s="42"/>
      <c r="AO998" s="42"/>
      <c r="AP998" s="42"/>
      <c r="AQ998" s="42"/>
      <c r="AR998" s="42"/>
      <c r="AS998" s="42"/>
      <c r="AT998" s="42"/>
      <c r="AU998" s="42"/>
      <c r="AV998" s="42"/>
      <c r="AW998" s="42"/>
      <c r="AX998" s="42"/>
      <c r="AY998" s="42"/>
      <c r="AZ998" s="42"/>
      <c r="BA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  <c r="AB999" s="42"/>
      <c r="AC999" s="42"/>
      <c r="AD999" s="42"/>
      <c r="AE999" s="42"/>
      <c r="AF999" s="42"/>
      <c r="AG999" s="42"/>
      <c r="AH999" s="42"/>
      <c r="AI999" s="42"/>
      <c r="AJ999" s="42"/>
      <c r="AK999" s="42"/>
      <c r="AL999" s="42"/>
      <c r="AM999" s="42"/>
      <c r="AN999" s="42"/>
      <c r="AO999" s="42"/>
      <c r="AP999" s="42"/>
      <c r="AQ999" s="42"/>
      <c r="AR999" s="42"/>
      <c r="AS999" s="42"/>
      <c r="AT999" s="42"/>
      <c r="AU999" s="42"/>
      <c r="AV999" s="42"/>
      <c r="AW999" s="42"/>
      <c r="AX999" s="42"/>
      <c r="AY999" s="42"/>
      <c r="AZ999" s="42"/>
      <c r="BA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  <c r="AB1000" s="42"/>
      <c r="AC1000" s="42"/>
      <c r="AD1000" s="42"/>
      <c r="AE1000" s="42"/>
      <c r="AF1000" s="42"/>
      <c r="AG1000" s="42"/>
      <c r="AH1000" s="42"/>
      <c r="AI1000" s="42"/>
      <c r="AJ1000" s="42"/>
      <c r="AK1000" s="42"/>
      <c r="AL1000" s="42"/>
      <c r="AM1000" s="42"/>
      <c r="AN1000" s="42"/>
      <c r="AO1000" s="42"/>
      <c r="AP1000" s="42"/>
      <c r="AQ1000" s="42"/>
      <c r="AR1000" s="42"/>
      <c r="AS1000" s="42"/>
      <c r="AT1000" s="42"/>
      <c r="AU1000" s="42"/>
      <c r="AV1000" s="42"/>
      <c r="AW1000" s="42"/>
      <c r="AX1000" s="42"/>
      <c r="AY1000" s="42"/>
      <c r="AZ1000" s="42"/>
      <c r="BA1000" s="42"/>
    </row>
  </sheetData>
  <mergeCells count="5">
    <mergeCell ref="A2:A4"/>
    <mergeCell ref="E2:E4"/>
    <mergeCell ref="B3:B4"/>
    <mergeCell ref="C3:C4"/>
    <mergeCell ref="D3:D4"/>
  </mergeCells>
  <conditionalFormatting sqref="F5:BA16">
    <cfRule type="cellIs" dxfId="0" priority="1" operator="between">
      <formula>1</formula>
      <formula>6</formula>
    </cfRule>
  </conditionalFormatting>
  <conditionalFormatting sqref="F5:BA16">
    <cfRule type="cellIs" dxfId="1" priority="2" operator="between">
      <formula>8</formula>
      <formula>9</formula>
    </cfRule>
  </conditionalFormatting>
  <conditionalFormatting sqref="F5:BA16">
    <cfRule type="cellIs" dxfId="2" priority="3" operator="between">
      <formula>12</formula>
      <formula>16</formula>
    </cfRule>
  </conditionalFormatting>
  <dataValidations>
    <dataValidation type="list" allowBlank="1" showInputMessage="1" showErrorMessage="1" prompt=" - " sqref="E5:E16">
      <formula1>Escala</formula1>
    </dataValidation>
    <dataValidation type="list" allowBlank="1" showInputMessage="1" showErrorMessage="1" prompt=" - " sqref="B5:D16">
      <formula1>"x"</formula1>
    </dataValidation>
  </dataValidations>
  <printOptions/>
  <pageMargins bottom="0.75" footer="0.0" header="0.0" left="0.7" right="0.7" top="0.75"/>
  <pageSetup orientation="landscape"/>
  <headerFooter>
    <oddHeader>&amp;L&amp;F&amp;C&amp;A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hidden="1" min="1" max="1" width="10.0"/>
    <col customWidth="1" min="2" max="2" width="18.0"/>
    <col customWidth="1" min="3" max="3" width="25.14"/>
    <col customWidth="1" min="4" max="6" width="22.43"/>
    <col customWidth="1" min="7" max="26" width="10.0"/>
  </cols>
  <sheetData>
    <row r="1" ht="35.25" customHeight="1">
      <c r="A1" s="53"/>
      <c r="B1" s="54" t="s">
        <v>117</v>
      </c>
      <c r="D1" s="53"/>
      <c r="E1" s="53"/>
      <c r="F1" s="53"/>
    </row>
    <row r="2" ht="12.75" hidden="1" customHeight="1">
      <c r="A2" s="53"/>
      <c r="B2" s="53"/>
      <c r="C2" s="55" t="s">
        <v>118</v>
      </c>
      <c r="D2" s="56">
        <f>AVERAGEA('1_Datos'!F4:R4)</f>
        <v>3.461538462</v>
      </c>
      <c r="E2" s="56">
        <f>AVERAGEA('1_Datos'!S4:AA4)</f>
        <v>3.555555556</v>
      </c>
      <c r="F2" s="56">
        <f>AVERAGEA('1_Datos'!AB4:BA4)</f>
        <v>3.230769231</v>
      </c>
    </row>
    <row r="3" ht="37.5" customHeight="1">
      <c r="A3" s="53"/>
      <c r="B3" s="53"/>
      <c r="C3" s="53"/>
      <c r="D3" s="57" t="s">
        <v>119</v>
      </c>
      <c r="E3" s="58"/>
      <c r="F3" s="59"/>
    </row>
    <row r="4" ht="56.25" customHeight="1">
      <c r="A4" s="60" t="s">
        <v>118</v>
      </c>
      <c r="B4" s="61"/>
      <c r="C4" s="62"/>
      <c r="D4" s="63" t="s">
        <v>120</v>
      </c>
      <c r="E4" s="63" t="str">
        <f>'1_Datos'!S2</f>
        <v>Sucesos de origen físico</v>
      </c>
      <c r="F4" s="63" t="s">
        <v>121</v>
      </c>
    </row>
    <row r="5" ht="56.25" customHeight="1">
      <c r="A5" s="56">
        <f>AVERAGEA('1_Datos'!E5:E26)</f>
        <v>3.227272727</v>
      </c>
      <c r="B5" s="64"/>
      <c r="C5" s="65" t="str">
        <f>'1_Datos'!A2</f>
        <v>Datos e Información</v>
      </c>
      <c r="D5" s="66">
        <f>AVERAGEA('1_Datos'!F5:R26)</f>
        <v>11.17132867</v>
      </c>
      <c r="E5" s="66">
        <f>AVERAGEA('1_Datos'!S5:AA26)</f>
        <v>11.47474747</v>
      </c>
      <c r="F5" s="66">
        <f>AVERAGEA('1_Datos'!AB5:BA26)</f>
        <v>10.42657343</v>
      </c>
    </row>
    <row r="6" ht="56.25" customHeight="1">
      <c r="A6" s="56">
        <f>AVERAGEA('2_Sistemas'!E5:E20)</f>
        <v>3.4375</v>
      </c>
      <c r="B6" s="67" t="s">
        <v>122</v>
      </c>
      <c r="C6" s="65" t="str">
        <f>'2_Sistemas'!A2</f>
        <v>Sistemas e Infraestructura</v>
      </c>
      <c r="D6" s="66">
        <f>AVERAGEA('2_Sistemas'!F5:R20)</f>
        <v>11.89903846</v>
      </c>
      <c r="E6" s="66">
        <f>AVERAGEA('2_Sistemas'!S5:AA20)</f>
        <v>12.22222222</v>
      </c>
      <c r="F6" s="66">
        <f>AVERAGEA('2_Sistemas'!AB5:BA20)</f>
        <v>11.10576923</v>
      </c>
    </row>
    <row r="7" ht="56.25" customHeight="1">
      <c r="A7" s="56">
        <f>AVERAGEA('3_Personal'!E5:E16)</f>
        <v>3.416666667</v>
      </c>
      <c r="B7" s="68"/>
      <c r="C7" s="65" t="str">
        <f>'3_Personal'!A2</f>
        <v>Personal</v>
      </c>
      <c r="D7" s="66">
        <f>AVERAGEA('3_Personal'!F5:R16)</f>
        <v>11.82692308</v>
      </c>
      <c r="E7" s="66">
        <f>AVERAGEA('3_Personal'!S5:AA16)</f>
        <v>12.14814815</v>
      </c>
      <c r="F7" s="66">
        <f>AVERAGEA('3_Personal'!AB5:BA16)</f>
        <v>11.03846154</v>
      </c>
    </row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D5:F7">
    <cfRule type="cellIs" dxfId="3" priority="1" operator="between">
      <formula>1</formula>
      <formula>(6+8)/2</formula>
    </cfRule>
  </conditionalFormatting>
  <conditionalFormatting sqref="D5:F7">
    <cfRule type="cellIs" dxfId="4" priority="2" operator="between">
      <formula>(6+8)/2</formula>
      <formula>(9+12)/2</formula>
    </cfRule>
  </conditionalFormatting>
  <conditionalFormatting sqref="D5:F7">
    <cfRule type="cellIs" dxfId="5" priority="3" operator="greaterThan">
      <formula>(9+12)/2</formula>
    </cfRule>
  </conditionalFormatting>
  <printOptions/>
  <pageMargins bottom="0.75" footer="0.0" header="0.0" left="0.7" right="0.7" top="0.75"/>
  <pageSetup orientation="landscape"/>
  <headerFooter>
    <oddHeader>&amp;L&amp;F&amp;C&amp;A</oddHeader>
    <oddFooter>&amp;CPágina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29"/>
    <col customWidth="1" min="2" max="9" width="8.86"/>
    <col customWidth="1" min="10" max="10" width="51.86"/>
    <col customWidth="1" min="11" max="13" width="12.86"/>
    <col customWidth="1" min="14" max="22" width="23.14"/>
    <col customWidth="1" min="23" max="26" width="10.0"/>
  </cols>
  <sheetData>
    <row r="1" ht="51.0" customHeight="1">
      <c r="M1" s="69" t="s">
        <v>123</v>
      </c>
      <c r="N1" s="70" t="str">
        <f>Analisis_Promedio!$D$4&amp;" / "&amp;Analisis_Promedio!C5</f>
        <v>Criminalidad y Político / Datos e Información</v>
      </c>
      <c r="O1" s="70" t="str">
        <f>Analisis_Promedio!$D$4&amp;" / "&amp;Analisis_Promedio!C6</f>
        <v>Criminalidad y Político / Sistemas e Infraestructura</v>
      </c>
      <c r="P1" s="70" t="str">
        <f>Analisis_Promedio!$D$4&amp;" / "&amp;Analisis_Promedio!C7</f>
        <v>Criminalidad y Político / Personal</v>
      </c>
      <c r="Q1" s="70" t="str">
        <f>Analisis_Promedio!$E$4&amp;" / "&amp;Analisis_Promedio!C5</f>
        <v>Sucesos de origen físico / Datos e Información</v>
      </c>
      <c r="R1" s="70" t="str">
        <f>Analisis_Promedio!$E$4&amp;" / "&amp;Analisis_Promedio!C6</f>
        <v>Sucesos de origen físico / Sistemas e Infraestructura</v>
      </c>
      <c r="S1" s="70" t="str">
        <f>Analisis_Promedio!$E$4&amp;" / "&amp;Analisis_Promedio!C7</f>
        <v>Sucesos de origen físico / Personal</v>
      </c>
      <c r="T1" s="70" t="str">
        <f>Analisis_Promedio!$F$4&amp;" / "&amp;Analisis_Promedio!C5</f>
        <v>Negligencia y Institucional / Datos e Información</v>
      </c>
      <c r="U1" s="70" t="str">
        <f>Analisis_Promedio!$F$4&amp;" / "&amp;Analisis_Promedio!C6</f>
        <v>Negligencia y Institucional / Sistemas e Infraestructura</v>
      </c>
      <c r="V1" s="70" t="str">
        <f>Analisis_Promedio!$F$4&amp;" / "&amp;Analisis_Promedio!C7</f>
        <v>Negligencia y Institucional / Personal</v>
      </c>
    </row>
    <row r="2" ht="16.5" customHeight="1">
      <c r="M2" s="69" t="s">
        <v>124</v>
      </c>
      <c r="N2" s="53">
        <f>AVERAGEA('1_Datos'!F4:R4)</f>
        <v>3.461538462</v>
      </c>
      <c r="O2" s="53">
        <f t="shared" ref="O2:P2" si="1">$N$2</f>
        <v>3.461538462</v>
      </c>
      <c r="P2" s="53">
        <f t="shared" si="1"/>
        <v>3.461538462</v>
      </c>
      <c r="Q2" s="53">
        <f>AVERAGEA('1_Datos'!S4:AA4)</f>
        <v>3.555555556</v>
      </c>
      <c r="R2" s="53">
        <f t="shared" ref="R2:S2" si="2">$Q$2</f>
        <v>3.555555556</v>
      </c>
      <c r="S2" s="53">
        <f t="shared" si="2"/>
        <v>3.555555556</v>
      </c>
      <c r="T2" s="53">
        <f>AVERAGEA('1_Datos'!AB4:BA4)</f>
        <v>3.230769231</v>
      </c>
      <c r="U2" s="53">
        <f t="shared" ref="U2:V2" si="3">$T$2</f>
        <v>3.230769231</v>
      </c>
      <c r="V2" s="53">
        <f t="shared" si="3"/>
        <v>3.230769231</v>
      </c>
    </row>
    <row r="3" ht="27.75" customHeight="1">
      <c r="M3" s="69" t="s">
        <v>125</v>
      </c>
      <c r="N3" s="53">
        <f>AVERAGEA('1_Datos'!E5:E26)</f>
        <v>3.227272727</v>
      </c>
      <c r="O3" s="53">
        <f>AVERAGEA('2_Sistemas'!E5:E20)</f>
        <v>3.4375</v>
      </c>
      <c r="P3" s="53">
        <f>AVERAGEA('3_Personal'!E5:E16)</f>
        <v>3.416666667</v>
      </c>
      <c r="Q3" s="53">
        <f>$N$3</f>
        <v>3.227272727</v>
      </c>
      <c r="R3" s="53">
        <f>$O$3</f>
        <v>3.4375</v>
      </c>
      <c r="S3" s="53">
        <f>$P$3</f>
        <v>3.416666667</v>
      </c>
      <c r="T3" s="53">
        <f>$N$3</f>
        <v>3.227272727</v>
      </c>
      <c r="U3" s="53">
        <f>$O$3</f>
        <v>3.4375</v>
      </c>
      <c r="V3" s="53">
        <f>$P$3</f>
        <v>3.416666667</v>
      </c>
    </row>
    <row r="4" ht="43.5" customHeight="1">
      <c r="M4" s="69"/>
      <c r="N4" s="53"/>
      <c r="O4" s="53"/>
      <c r="P4" s="53"/>
      <c r="Q4" s="53"/>
      <c r="R4" s="53"/>
      <c r="S4" s="53"/>
      <c r="T4" s="53"/>
      <c r="U4" s="53"/>
      <c r="V4" s="53"/>
    </row>
    <row r="5" ht="56.25" customHeight="1">
      <c r="B5" s="71"/>
      <c r="C5" s="71"/>
      <c r="D5" s="71"/>
      <c r="E5" s="71"/>
      <c r="F5" s="71"/>
      <c r="G5" s="71"/>
      <c r="H5" s="71"/>
      <c r="I5" s="71"/>
      <c r="M5" s="69"/>
      <c r="N5" s="53"/>
      <c r="O5" s="53"/>
      <c r="P5" s="53"/>
      <c r="Q5" s="53"/>
      <c r="R5" s="53"/>
      <c r="S5" s="53"/>
      <c r="T5" s="53"/>
      <c r="U5" s="53"/>
      <c r="V5" s="53"/>
    </row>
    <row r="6" ht="56.25" customHeight="1">
      <c r="B6" s="71"/>
      <c r="C6" s="71"/>
      <c r="D6" s="71"/>
      <c r="E6" s="71"/>
      <c r="F6" s="71"/>
      <c r="G6" s="71"/>
      <c r="H6" s="71"/>
      <c r="I6" s="71"/>
      <c r="M6" s="69"/>
      <c r="N6" s="53"/>
      <c r="O6" s="53"/>
      <c r="P6" s="53"/>
      <c r="Q6" s="53"/>
      <c r="R6" s="53"/>
      <c r="S6" s="53"/>
      <c r="T6" s="53"/>
      <c r="U6" s="53"/>
      <c r="V6" s="53"/>
    </row>
    <row r="7" ht="56.25" customHeight="1">
      <c r="B7" s="71"/>
      <c r="C7" s="71"/>
      <c r="D7" s="71"/>
      <c r="E7" s="71"/>
      <c r="F7" s="71"/>
      <c r="G7" s="71"/>
      <c r="H7" s="71"/>
      <c r="I7" s="71"/>
      <c r="M7" s="69"/>
      <c r="N7" s="53"/>
      <c r="O7" s="53"/>
      <c r="P7" s="53"/>
      <c r="Q7" s="53"/>
      <c r="R7" s="53"/>
      <c r="S7" s="53"/>
      <c r="T7" s="53"/>
      <c r="U7" s="53"/>
      <c r="V7" s="53"/>
    </row>
    <row r="8" ht="56.25" customHeight="1">
      <c r="B8" s="71"/>
      <c r="C8" s="71"/>
      <c r="D8" s="71"/>
      <c r="E8" s="71"/>
      <c r="F8" s="71"/>
      <c r="G8" s="71"/>
      <c r="H8" s="71"/>
      <c r="I8" s="71"/>
      <c r="M8" s="69"/>
      <c r="N8" s="53"/>
      <c r="O8" s="53"/>
      <c r="P8" s="53"/>
      <c r="Q8" s="53"/>
      <c r="R8" s="53"/>
      <c r="S8" s="53"/>
      <c r="T8" s="53"/>
      <c r="U8" s="53"/>
      <c r="V8" s="53"/>
    </row>
    <row r="9" ht="56.25" customHeight="1">
      <c r="B9" s="71"/>
      <c r="C9" s="71"/>
      <c r="D9" s="71"/>
      <c r="E9" s="71"/>
      <c r="F9" s="71"/>
      <c r="G9" s="71"/>
      <c r="H9" s="71"/>
      <c r="I9" s="71"/>
    </row>
    <row r="10" ht="56.25" customHeight="1">
      <c r="B10" s="71"/>
      <c r="C10" s="71"/>
      <c r="D10" s="71"/>
      <c r="E10" s="71"/>
      <c r="F10" s="71"/>
      <c r="G10" s="71"/>
      <c r="H10" s="71"/>
      <c r="I10" s="71"/>
    </row>
    <row r="11" ht="56.25" customHeight="1">
      <c r="B11" s="71"/>
      <c r="C11" s="71"/>
      <c r="D11" s="71"/>
      <c r="E11" s="71"/>
      <c r="F11" s="71"/>
      <c r="G11" s="71"/>
      <c r="H11" s="71"/>
      <c r="I11" s="71"/>
    </row>
    <row r="12" ht="56.25" customHeight="1">
      <c r="B12" s="71"/>
      <c r="C12" s="71"/>
      <c r="D12" s="71"/>
      <c r="E12" s="71"/>
      <c r="F12" s="71"/>
      <c r="G12" s="71"/>
      <c r="H12" s="71"/>
      <c r="I12" s="71"/>
    </row>
    <row r="13" ht="56.25" customHeight="1"/>
    <row r="14" ht="12.0" customHeight="1">
      <c r="F14" s="71"/>
    </row>
    <row r="15" ht="12.0" customHeight="1">
      <c r="F15" s="71"/>
    </row>
    <row r="16" ht="12.0" customHeight="1">
      <c r="F16" s="71"/>
      <c r="H16" s="71"/>
      <c r="I16" s="71"/>
    </row>
    <row r="17" ht="12.0" customHeight="1">
      <c r="H17" s="71"/>
      <c r="I17" s="71"/>
      <c r="J17" s="71"/>
      <c r="K17" s="71"/>
    </row>
    <row r="18" ht="12.0" customHeight="1">
      <c r="H18" s="71"/>
      <c r="I18" s="71"/>
      <c r="J18" s="71"/>
      <c r="K18" s="71"/>
    </row>
    <row r="19" ht="12.0" customHeight="1">
      <c r="H19" s="71"/>
      <c r="I19" s="71"/>
      <c r="J19" s="71"/>
      <c r="K19" s="71"/>
    </row>
    <row r="20" ht="12.0" customHeight="1"/>
    <row r="21" ht="12.0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&amp;L&amp;F&amp;C&amp;A</oddHeader>
    <oddFooter>&amp;CPágina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0"/>
    <col customWidth="1" min="2" max="2" width="10.0"/>
    <col customWidth="1" min="3" max="3" width="10.43"/>
    <col customWidth="1" min="4" max="4" width="10.86"/>
    <col customWidth="1" min="5" max="26" width="10.0"/>
  </cols>
  <sheetData>
    <row r="1" ht="38.25" customHeight="1">
      <c r="A1" s="70" t="s">
        <v>126</v>
      </c>
      <c r="B1" s="70" t="s">
        <v>127</v>
      </c>
      <c r="C1" s="70" t="s">
        <v>128</v>
      </c>
      <c r="D1" s="70" t="s">
        <v>129</v>
      </c>
      <c r="E1" s="70"/>
      <c r="F1" s="70" t="s">
        <v>130</v>
      </c>
      <c r="G1" s="70" t="s">
        <v>131</v>
      </c>
      <c r="H1" s="70" t="s">
        <v>132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12.75" customHeight="1">
      <c r="A2" s="72" t="s">
        <v>133</v>
      </c>
      <c r="B2" s="72">
        <v>1.0</v>
      </c>
      <c r="C2" s="72">
        <v>1.0</v>
      </c>
      <c r="D2" s="72">
        <v>3.0</v>
      </c>
      <c r="E2" s="72"/>
      <c r="F2" s="70"/>
      <c r="G2" s="73">
        <f>(D3+C4)/2</f>
        <v>7</v>
      </c>
      <c r="H2" s="73">
        <f>(D4+C5)/2</f>
        <v>10.5</v>
      </c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2.75" customHeight="1">
      <c r="A3" s="72" t="s">
        <v>134</v>
      </c>
      <c r="B3" s="72">
        <v>2.0</v>
      </c>
      <c r="C3" s="72">
        <v>4.0</v>
      </c>
      <c r="D3" s="72">
        <v>6.0</v>
      </c>
      <c r="E3" s="72"/>
      <c r="F3" s="73" t="s">
        <v>60</v>
      </c>
      <c r="G3" s="73" t="s">
        <v>135</v>
      </c>
      <c r="H3" s="73" t="s">
        <v>135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2.75" customHeight="1">
      <c r="A4" s="72" t="s">
        <v>136</v>
      </c>
      <c r="B4" s="72">
        <v>3.0</v>
      </c>
      <c r="C4" s="72">
        <v>8.0</v>
      </c>
      <c r="D4" s="72">
        <v>9.0</v>
      </c>
      <c r="E4" s="71"/>
      <c r="F4" s="74">
        <v>1.0</v>
      </c>
      <c r="G4" s="74">
        <f t="shared" ref="G4:H4" si="1">G$2/$F4</f>
        <v>7</v>
      </c>
      <c r="H4" s="74">
        <f t="shared" si="1"/>
        <v>10.5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2.75" customHeight="1">
      <c r="A5" s="72" t="s">
        <v>137</v>
      </c>
      <c r="B5" s="72">
        <v>4.0</v>
      </c>
      <c r="C5" s="72">
        <v>12.0</v>
      </c>
      <c r="D5" s="72">
        <v>16.0</v>
      </c>
      <c r="E5" s="71"/>
      <c r="F5" s="74">
        <v>1.1</v>
      </c>
      <c r="G5" s="74">
        <f t="shared" ref="G5:H5" si="2">G$2/$F5</f>
        <v>6.363636364</v>
      </c>
      <c r="H5" s="74">
        <f t="shared" si="2"/>
        <v>9.545454545</v>
      </c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2.75" customHeight="1">
      <c r="A6" s="71"/>
      <c r="B6" s="71"/>
      <c r="C6" s="71"/>
      <c r="D6" s="71"/>
      <c r="E6" s="71"/>
      <c r="F6" s="74">
        <v>1.2</v>
      </c>
      <c r="G6" s="74">
        <f t="shared" ref="G6:H6" si="3">G$2/$F6</f>
        <v>5.833333333</v>
      </c>
      <c r="H6" s="74">
        <f t="shared" si="3"/>
        <v>8.75</v>
      </c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2.75" customHeight="1">
      <c r="A7" s="71"/>
      <c r="B7" s="71"/>
      <c r="C7" s="71"/>
      <c r="D7" s="71"/>
      <c r="E7" s="71"/>
      <c r="F7" s="74">
        <v>1.3</v>
      </c>
      <c r="G7" s="74">
        <f t="shared" ref="G7:H7" si="4">G$2/$F7</f>
        <v>5.384615385</v>
      </c>
      <c r="H7" s="74">
        <f t="shared" si="4"/>
        <v>8.076923077</v>
      </c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2.75" customHeight="1">
      <c r="A8" s="71"/>
      <c r="B8" s="71"/>
      <c r="C8" s="71"/>
      <c r="D8" s="71"/>
      <c r="E8" s="71"/>
      <c r="F8" s="74">
        <v>1.4</v>
      </c>
      <c r="G8" s="74">
        <f t="shared" ref="G8:H8" si="5">G$2/$F8</f>
        <v>5</v>
      </c>
      <c r="H8" s="74">
        <f t="shared" si="5"/>
        <v>7.5</v>
      </c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2.75" customHeight="1">
      <c r="A9" s="71"/>
      <c r="B9" s="71"/>
      <c r="C9" s="71"/>
      <c r="D9" s="71"/>
      <c r="E9" s="71"/>
      <c r="F9" s="74">
        <v>1.5</v>
      </c>
      <c r="G9" s="74">
        <f t="shared" ref="G9:H9" si="6">G$2/$F9</f>
        <v>4.666666667</v>
      </c>
      <c r="H9" s="74">
        <f t="shared" si="6"/>
        <v>7</v>
      </c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2.75" customHeight="1">
      <c r="A10" s="71"/>
      <c r="B10" s="71"/>
      <c r="C10" s="71"/>
      <c r="D10" s="71"/>
      <c r="E10" s="71"/>
      <c r="F10" s="74">
        <v>1.6</v>
      </c>
      <c r="G10" s="74">
        <f t="shared" ref="G10:H10" si="7">G$2/$F10</f>
        <v>4.375</v>
      </c>
      <c r="H10" s="74">
        <f t="shared" si="7"/>
        <v>6.5625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2.75" customHeight="1">
      <c r="A11" s="71"/>
      <c r="B11" s="71"/>
      <c r="C11" s="71"/>
      <c r="D11" s="71"/>
      <c r="E11" s="71"/>
      <c r="F11" s="74">
        <v>1.75</v>
      </c>
      <c r="G11" s="75">
        <f t="shared" ref="G11:H11" si="8">G$2/$F11</f>
        <v>4</v>
      </c>
      <c r="H11" s="74">
        <f t="shared" si="8"/>
        <v>6</v>
      </c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2.75" customHeight="1">
      <c r="A12" s="71"/>
      <c r="B12" s="71"/>
      <c r="C12" s="71"/>
      <c r="D12" s="71"/>
      <c r="E12" s="71"/>
      <c r="F12" s="74">
        <v>1.8</v>
      </c>
      <c r="G12" s="75">
        <f t="shared" ref="G12:H12" si="9">G$2/$F12</f>
        <v>3.888888889</v>
      </c>
      <c r="H12" s="74">
        <f t="shared" si="9"/>
        <v>5.833333333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2.75" customHeight="1">
      <c r="A13" s="71"/>
      <c r="B13" s="71"/>
      <c r="C13" s="71"/>
      <c r="D13" s="71"/>
      <c r="E13" s="71"/>
      <c r="F13" s="74">
        <v>1.9</v>
      </c>
      <c r="G13" s="75">
        <f t="shared" ref="G13:H13" si="10">G$2/$F13</f>
        <v>3.684210526</v>
      </c>
      <c r="H13" s="74">
        <f t="shared" si="10"/>
        <v>5.526315789</v>
      </c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2.75" customHeight="1">
      <c r="A14" s="71"/>
      <c r="B14" s="71"/>
      <c r="C14" s="71"/>
      <c r="D14" s="71"/>
      <c r="E14" s="71"/>
      <c r="F14" s="74">
        <v>2.0</v>
      </c>
      <c r="G14" s="75">
        <f t="shared" ref="G14:H14" si="11">G$2/$F14</f>
        <v>3.5</v>
      </c>
      <c r="H14" s="74">
        <f t="shared" si="11"/>
        <v>5.25</v>
      </c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2.75" customHeight="1">
      <c r="A15" s="71"/>
      <c r="B15" s="71"/>
      <c r="C15" s="71"/>
      <c r="D15" s="71"/>
      <c r="E15" s="71"/>
      <c r="F15" s="74">
        <v>2.1</v>
      </c>
      <c r="G15" s="75">
        <f t="shared" ref="G15:H15" si="12">G$2/$F15</f>
        <v>3.333333333</v>
      </c>
      <c r="H15" s="74">
        <f t="shared" si="12"/>
        <v>5</v>
      </c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2.75" customHeight="1">
      <c r="A16" s="71"/>
      <c r="B16" s="71"/>
      <c r="C16" s="71"/>
      <c r="D16" s="71"/>
      <c r="E16" s="71"/>
      <c r="F16" s="74">
        <v>2.2</v>
      </c>
      <c r="G16" s="75">
        <f t="shared" ref="G16:H16" si="13">G$2/$F16</f>
        <v>3.181818182</v>
      </c>
      <c r="H16" s="74">
        <f t="shared" si="13"/>
        <v>4.772727273</v>
      </c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2.75" customHeight="1">
      <c r="A17" s="71"/>
      <c r="B17" s="71"/>
      <c r="C17" s="71"/>
      <c r="D17" s="71"/>
      <c r="E17" s="71"/>
      <c r="F17" s="74">
        <v>2.3</v>
      </c>
      <c r="G17" s="75">
        <f t="shared" ref="G17:H17" si="14">G$2/$F17</f>
        <v>3.043478261</v>
      </c>
      <c r="H17" s="74">
        <f t="shared" si="14"/>
        <v>4.565217391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2.75" customHeight="1">
      <c r="A18" s="71"/>
      <c r="B18" s="71"/>
      <c r="C18" s="71"/>
      <c r="D18" s="71"/>
      <c r="E18" s="71"/>
      <c r="F18" s="74">
        <v>2.4</v>
      </c>
      <c r="G18" s="75">
        <f t="shared" ref="G18:H18" si="15">G$2/$F18</f>
        <v>2.916666667</v>
      </c>
      <c r="H18" s="74">
        <f t="shared" si="15"/>
        <v>4.375</v>
      </c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2.75" customHeight="1">
      <c r="A19" s="71"/>
      <c r="B19" s="71"/>
      <c r="C19" s="71"/>
      <c r="D19" s="71"/>
      <c r="E19" s="71"/>
      <c r="F19" s="74">
        <v>2.5</v>
      </c>
      <c r="G19" s="75">
        <f t="shared" ref="G19:H19" si="16">G$2/$F19</f>
        <v>2.8</v>
      </c>
      <c r="H19" s="74">
        <f t="shared" si="16"/>
        <v>4.2</v>
      </c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2.75" customHeight="1">
      <c r="A20" s="71"/>
      <c r="B20" s="71"/>
      <c r="C20" s="71"/>
      <c r="D20" s="71"/>
      <c r="E20" s="71"/>
      <c r="F20" s="74">
        <v>2.625</v>
      </c>
      <c r="G20" s="75">
        <f t="shared" ref="G20:H20" si="17">G$2/$F20</f>
        <v>2.666666667</v>
      </c>
      <c r="H20" s="76">
        <f t="shared" si="17"/>
        <v>4</v>
      </c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2.75" customHeight="1">
      <c r="A21" s="71"/>
      <c r="B21" s="71"/>
      <c r="C21" s="71"/>
      <c r="D21" s="71"/>
      <c r="E21" s="71"/>
      <c r="F21" s="74">
        <v>2.7</v>
      </c>
      <c r="G21" s="75">
        <f t="shared" ref="G21:H21" si="18">G$2/$F21</f>
        <v>2.592592593</v>
      </c>
      <c r="H21" s="76">
        <f t="shared" si="18"/>
        <v>3.888888889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2.75" customHeight="1">
      <c r="A22" s="71"/>
      <c r="B22" s="71"/>
      <c r="C22" s="71"/>
      <c r="D22" s="71"/>
      <c r="E22" s="71"/>
      <c r="F22" s="74">
        <v>2.8</v>
      </c>
      <c r="G22" s="75">
        <f t="shared" ref="G22:H22" si="19">G$2/$F22</f>
        <v>2.5</v>
      </c>
      <c r="H22" s="76">
        <f t="shared" si="19"/>
        <v>3.75</v>
      </c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2.75" customHeight="1">
      <c r="A23" s="71"/>
      <c r="B23" s="71"/>
      <c r="C23" s="71"/>
      <c r="D23" s="71"/>
      <c r="E23" s="71"/>
      <c r="F23" s="74">
        <v>2.9</v>
      </c>
      <c r="G23" s="75">
        <f t="shared" ref="G23:H23" si="20">G$2/$F23</f>
        <v>2.413793103</v>
      </c>
      <c r="H23" s="76">
        <f t="shared" si="20"/>
        <v>3.620689655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2.75" customHeight="1">
      <c r="A24" s="71"/>
      <c r="B24" s="71"/>
      <c r="C24" s="71"/>
      <c r="D24" s="71"/>
      <c r="E24" s="71"/>
      <c r="F24" s="74">
        <v>3.0</v>
      </c>
      <c r="G24" s="75">
        <f t="shared" ref="G24:H24" si="21">G$2/$F24</f>
        <v>2.333333333</v>
      </c>
      <c r="H24" s="76">
        <f t="shared" si="21"/>
        <v>3.5</v>
      </c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2.75" customHeight="1">
      <c r="A25" s="71"/>
      <c r="B25" s="71"/>
      <c r="C25" s="71"/>
      <c r="D25" s="71"/>
      <c r="E25" s="71"/>
      <c r="F25" s="74">
        <v>3.1</v>
      </c>
      <c r="G25" s="75">
        <f t="shared" ref="G25:H25" si="22">G$2/$F25</f>
        <v>2.258064516</v>
      </c>
      <c r="H25" s="76">
        <f t="shared" si="22"/>
        <v>3.387096774</v>
      </c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2.75" customHeight="1">
      <c r="A26" s="71"/>
      <c r="B26" s="71"/>
      <c r="C26" s="71"/>
      <c r="D26" s="71"/>
      <c r="E26" s="71"/>
      <c r="F26" s="74">
        <v>3.2</v>
      </c>
      <c r="G26" s="75">
        <f t="shared" ref="G26:H26" si="23">G$2/$F26</f>
        <v>2.1875</v>
      </c>
      <c r="H26" s="76">
        <f t="shared" si="23"/>
        <v>3.28125</v>
      </c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2.75" customHeight="1">
      <c r="A27" s="71"/>
      <c r="B27" s="71"/>
      <c r="C27" s="71"/>
      <c r="D27" s="71"/>
      <c r="E27" s="71"/>
      <c r="F27" s="74">
        <v>3.3</v>
      </c>
      <c r="G27" s="75">
        <f t="shared" ref="G27:H27" si="24">G$2/$F27</f>
        <v>2.121212121</v>
      </c>
      <c r="H27" s="76">
        <f t="shared" si="24"/>
        <v>3.181818182</v>
      </c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2.75" customHeight="1">
      <c r="A28" s="71"/>
      <c r="B28" s="71"/>
      <c r="C28" s="71"/>
      <c r="D28" s="71"/>
      <c r="E28" s="71"/>
      <c r="F28" s="74">
        <v>3.4</v>
      </c>
      <c r="G28" s="75">
        <f t="shared" ref="G28:H28" si="25">G$2/$F28</f>
        <v>2.058823529</v>
      </c>
      <c r="H28" s="76">
        <f t="shared" si="25"/>
        <v>3.088235294</v>
      </c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2.75" customHeight="1">
      <c r="A29" s="71"/>
      <c r="B29" s="71"/>
      <c r="C29" s="71"/>
      <c r="D29" s="71"/>
      <c r="E29" s="71"/>
      <c r="F29" s="74">
        <v>3.5</v>
      </c>
      <c r="G29" s="75">
        <f t="shared" ref="G29:H29" si="26">G$2/$F29</f>
        <v>2</v>
      </c>
      <c r="H29" s="76">
        <f t="shared" si="26"/>
        <v>3</v>
      </c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2.75" customHeight="1">
      <c r="A30" s="71"/>
      <c r="B30" s="71"/>
      <c r="C30" s="71"/>
      <c r="D30" s="71"/>
      <c r="E30" s="71"/>
      <c r="F30" s="74">
        <v>3.6</v>
      </c>
      <c r="G30" s="75">
        <f t="shared" ref="G30:H30" si="27">G$2/$F30</f>
        <v>1.944444444</v>
      </c>
      <c r="H30" s="76">
        <f t="shared" si="27"/>
        <v>2.916666667</v>
      </c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2.75" customHeight="1">
      <c r="A31" s="71"/>
      <c r="B31" s="71"/>
      <c r="C31" s="71"/>
      <c r="D31" s="71"/>
      <c r="E31" s="71"/>
      <c r="F31" s="74">
        <v>3.7</v>
      </c>
      <c r="G31" s="75">
        <f t="shared" ref="G31:H31" si="28">G$2/$F31</f>
        <v>1.891891892</v>
      </c>
      <c r="H31" s="76">
        <f t="shared" si="28"/>
        <v>2.837837838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2.75" customHeight="1">
      <c r="A32" s="71"/>
      <c r="B32" s="71"/>
      <c r="C32" s="71"/>
      <c r="D32" s="71"/>
      <c r="E32" s="71"/>
      <c r="F32" s="74">
        <v>3.8</v>
      </c>
      <c r="G32" s="75">
        <f t="shared" ref="G32:H32" si="29">G$2/$F32</f>
        <v>1.842105263</v>
      </c>
      <c r="H32" s="76">
        <f t="shared" si="29"/>
        <v>2.763157895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2.75" customHeight="1">
      <c r="A33" s="71"/>
      <c r="B33" s="71"/>
      <c r="C33" s="71"/>
      <c r="D33" s="71"/>
      <c r="E33" s="71"/>
      <c r="F33" s="74">
        <v>3.9</v>
      </c>
      <c r="G33" s="75">
        <f t="shared" ref="G33:H33" si="30">G$2/$F33</f>
        <v>1.794871795</v>
      </c>
      <c r="H33" s="76">
        <f t="shared" si="30"/>
        <v>2.692307692</v>
      </c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2.75" customHeight="1">
      <c r="A34" s="71"/>
      <c r="B34" s="71"/>
      <c r="C34" s="71"/>
      <c r="D34" s="71"/>
      <c r="E34" s="71"/>
      <c r="F34" s="74">
        <v>4.0</v>
      </c>
      <c r="G34" s="75">
        <f t="shared" ref="G34:H34" si="31">G$2/$F34</f>
        <v>1.75</v>
      </c>
      <c r="H34" s="76">
        <f t="shared" si="31"/>
        <v>2.625</v>
      </c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2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2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2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2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2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2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2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2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2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2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2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2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2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2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2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2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2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2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2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2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2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2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2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2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2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2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2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2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2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2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2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2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2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2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2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2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2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2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2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2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2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2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2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2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2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2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2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2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2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2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2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2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2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2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2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2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2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2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2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2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2.75" customHeight="1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ht="12.75" customHeight="1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ht="12.75" customHeight="1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ht="12.75" customHeight="1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ht="12.75" customHeight="1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ht="12.75" customHeight="1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ht="12.75" customHeight="1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ht="12.75" customHeight="1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ht="12.75" customHeight="1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ht="12.75" customHeight="1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ht="12.75" customHeight="1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ht="12.75" customHeight="1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ht="12.75" customHeight="1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ht="12.75" customHeight="1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ht="12.75" customHeight="1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ht="12.75" customHeight="1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ht="12.75" customHeight="1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ht="12.75" customHeight="1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ht="12.75" customHeight="1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ht="12.75" customHeight="1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ht="12.75" customHeight="1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ht="12.75" customHeight="1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ht="12.75" customHeight="1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ht="12.75" customHeight="1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ht="12.75" customHeight="1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ht="12.75" customHeight="1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ht="12.75" customHeight="1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ht="12.75" customHeight="1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ht="12.75" customHeight="1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ht="12.75" customHeight="1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ht="12.75" customHeight="1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ht="12.75" customHeight="1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ht="12.75" customHeight="1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ht="12.75" customHeight="1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ht="12.75" customHeight="1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ht="12.75" customHeight="1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ht="12.75" customHeight="1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ht="12.75" customHeight="1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ht="12.75" customHeight="1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ht="12.75" customHeight="1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ht="12.75" customHeight="1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ht="12.75" customHeight="1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ht="12.75" customHeight="1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ht="12.75" customHeight="1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ht="12.75" customHeight="1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ht="12.75" customHeight="1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ht="12.75" customHeight="1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ht="12.75" customHeight="1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ht="12.75" customHeight="1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ht="12.75" customHeight="1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ht="12.75" customHeight="1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ht="12.75" customHeight="1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ht="12.75" customHeight="1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ht="12.75" customHeight="1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ht="12.75" customHeight="1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ht="12.75" customHeight="1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ht="12.75" customHeight="1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ht="12.75" customHeight="1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ht="12.75" customHeight="1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ht="12.75" customHeight="1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ht="12.75" customHeight="1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ht="12.75" customHeight="1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ht="12.75" customHeight="1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ht="12.75" customHeight="1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ht="12.75" customHeight="1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ht="12.75" customHeight="1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ht="12.75" customHeight="1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ht="12.75" customHeight="1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ht="12.75" customHeight="1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ht="12.75" customHeight="1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ht="12.75" customHeight="1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ht="12.75" customHeight="1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ht="12.75" customHeight="1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ht="12.75" customHeight="1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ht="12.75" customHeight="1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ht="12.75" customHeight="1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ht="12.75" customHeight="1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ht="12.75" customHeight="1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ht="12.75" customHeight="1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ht="12.75" customHeight="1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ht="12.75" customHeight="1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ht="12.75" customHeight="1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ht="12.75" customHeight="1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ht="12.75" customHeight="1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ht="12.75" customHeight="1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ht="12.75" customHeight="1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ht="12.75" customHeight="1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ht="12.75" customHeight="1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ht="12.75" customHeight="1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ht="12.75" customHeight="1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ht="12.75" customHeight="1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ht="12.75" customHeight="1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ht="12.75" customHeight="1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ht="12.75" customHeight="1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ht="12.75" customHeight="1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ht="12.75" customHeight="1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ht="12.75" customHeight="1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ht="12.75" customHeight="1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ht="12.75" customHeight="1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ht="12.75" customHeight="1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ht="12.75" customHeight="1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ht="12.75" customHeight="1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ht="12.75" customHeight="1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ht="12.75" customHeight="1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ht="12.75" customHeight="1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ht="12.75" customHeight="1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ht="12.75" customHeight="1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ht="12.75" customHeight="1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ht="12.75" customHeight="1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ht="12.75" customHeight="1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ht="12.75" customHeight="1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ht="12.75" customHeight="1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ht="12.75" customHeight="1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ht="12.75" customHeight="1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ht="12.75" customHeight="1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ht="12.75" customHeight="1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ht="12.75" customHeight="1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ht="12.75" customHeight="1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ht="12.75" customHeight="1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ht="12.75" customHeight="1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ht="12.75" customHeight="1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ht="12.75" customHeight="1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ht="12.75" customHeight="1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ht="12.75" customHeight="1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ht="12.75" customHeight="1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ht="12.75" customHeight="1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ht="12.75" customHeight="1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ht="12.75" customHeight="1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ht="12.75" customHeight="1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ht="12.75" customHeight="1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ht="12.75" customHeight="1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ht="12.75" customHeight="1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ht="12.75" customHeight="1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ht="12.75" customHeight="1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ht="12.75" customHeight="1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ht="12.75" customHeight="1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ht="12.75" customHeight="1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ht="12.75" customHeight="1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ht="12.75" customHeight="1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ht="12.75" customHeight="1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ht="12.75" customHeight="1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ht="12.75" customHeight="1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ht="12.75" customHeight="1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ht="12.75" customHeight="1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ht="12.75" customHeight="1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ht="12.75" customHeight="1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ht="12.75" customHeight="1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ht="12.75" customHeight="1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ht="12.75" customHeight="1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ht="12.75" customHeight="1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ht="12.75" customHeight="1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ht="12.75" customHeight="1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ht="12.75" customHeight="1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ht="12.75" customHeight="1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ht="12.75" customHeight="1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ht="12.75" customHeight="1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ht="12.75" customHeight="1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ht="12.75" customHeight="1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ht="12.75" customHeight="1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ht="12.75" customHeight="1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ht="12.75" customHeight="1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ht="12.75" customHeight="1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ht="12.75" customHeight="1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ht="12.75" customHeight="1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ht="12.75" customHeight="1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ht="12.75" customHeight="1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ht="12.75" customHeight="1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ht="12.75" customHeight="1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ht="12.75" customHeight="1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ht="12.75" customHeight="1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ht="12.75" customHeight="1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ht="12.75" customHeight="1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ht="12.75" customHeight="1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ht="12.75" customHeight="1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ht="12.75" customHeight="1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ht="12.75" customHeight="1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ht="12.75" customHeight="1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ht="12.75" customHeight="1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ht="12.75" customHeight="1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ht="12.75" customHeight="1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ht="12.75" customHeight="1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ht="12.75" customHeight="1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ht="12.75" customHeight="1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ht="12.75" customHeight="1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ht="12.75" customHeight="1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ht="12.75" customHeight="1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ht="12.75" customHeight="1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ht="12.75" customHeight="1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ht="12.75" customHeight="1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ht="12.75" customHeight="1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ht="12.75" customHeight="1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ht="12.75" customHeight="1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ht="12.75" customHeight="1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ht="12.75" customHeight="1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ht="12.75" customHeight="1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ht="12.75" customHeight="1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ht="12.75" customHeight="1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ht="12.75" customHeight="1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ht="12.75" customHeight="1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ht="12.75" customHeight="1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ht="12.75" customHeight="1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ht="12.75" customHeight="1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ht="12.75" customHeight="1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ht="12.75" customHeight="1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ht="12.75" customHeight="1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ht="12.75" customHeight="1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ht="12.75" customHeight="1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ht="12.75" customHeight="1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ht="12.75" customHeight="1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ht="12.75" customHeight="1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ht="12.75" customHeight="1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ht="12.75" customHeight="1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ht="12.75" customHeight="1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ht="12.75" customHeight="1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ht="12.75" customHeight="1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ht="12.75" customHeight="1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ht="12.75" customHeight="1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ht="12.75" customHeight="1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ht="12.75" customHeight="1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ht="12.75" customHeight="1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ht="12.75" customHeight="1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ht="12.75" customHeight="1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ht="12.75" customHeight="1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ht="12.75" customHeight="1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ht="12.75" customHeight="1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ht="12.75" customHeight="1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ht="12.75" customHeight="1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ht="12.75" customHeight="1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ht="12.75" customHeight="1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ht="12.75" customHeight="1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ht="12.75" customHeight="1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ht="12.75" customHeight="1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ht="12.75" customHeight="1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ht="12.75" customHeight="1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ht="12.75" customHeight="1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ht="12.75" customHeight="1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ht="12.75" customHeight="1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ht="12.75" customHeight="1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ht="12.75" customHeight="1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ht="12.75" customHeight="1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ht="12.75" customHeight="1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ht="12.75" customHeight="1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ht="12.75" customHeight="1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ht="12.75" customHeight="1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ht="12.75" customHeight="1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ht="12.75" customHeight="1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ht="12.75" customHeight="1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ht="12.75" customHeight="1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ht="12.75" customHeight="1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ht="12.75" customHeight="1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ht="12.75" customHeight="1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ht="12.75" customHeight="1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ht="12.75" customHeight="1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ht="12.75" customHeight="1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ht="12.75" customHeight="1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ht="12.75" customHeight="1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ht="12.75" customHeight="1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ht="12.75" customHeight="1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ht="12.75" customHeight="1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ht="12.75" customHeight="1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ht="12.75" customHeight="1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ht="12.75" customHeight="1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ht="12.75" customHeight="1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ht="12.75" customHeight="1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ht="12.75" customHeight="1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ht="12.75" customHeight="1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ht="12.75" customHeight="1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ht="12.75" customHeight="1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ht="12.75" customHeight="1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ht="12.75" customHeight="1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ht="12.75" customHeight="1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ht="12.75" customHeight="1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ht="12.75" customHeight="1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ht="12.75" customHeight="1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ht="12.75" customHeight="1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ht="12.75" customHeight="1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ht="12.75" customHeight="1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ht="12.75" customHeight="1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ht="12.75" customHeight="1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ht="12.75" customHeight="1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ht="12.75" customHeight="1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ht="12.75" customHeight="1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ht="12.75" customHeight="1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ht="12.75" customHeight="1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ht="12.75" customHeight="1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ht="12.75" customHeight="1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ht="12.75" customHeight="1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ht="12.75" customHeight="1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ht="12.75" customHeight="1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ht="12.75" customHeight="1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ht="12.75" customHeight="1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ht="12.75" customHeight="1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ht="12.75" customHeight="1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ht="12.75" customHeight="1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ht="12.75" customHeight="1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ht="12.75" customHeight="1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ht="12.75" customHeight="1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ht="12.75" customHeight="1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ht="12.75" customHeight="1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ht="12.75" customHeight="1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ht="12.75" customHeight="1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ht="12.75" customHeight="1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ht="12.75" customHeight="1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ht="12.75" customHeight="1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ht="12.75" customHeight="1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ht="12.75" customHeight="1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ht="12.75" customHeight="1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ht="12.75" customHeight="1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ht="12.75" customHeight="1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ht="12.75" customHeight="1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ht="12.75" customHeight="1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ht="12.75" customHeight="1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ht="12.75" customHeight="1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ht="12.75" customHeight="1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ht="12.75" customHeight="1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ht="12.75" customHeight="1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ht="12.75" customHeight="1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ht="12.75" customHeight="1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ht="12.75" customHeight="1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ht="12.75" customHeight="1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ht="12.75" customHeight="1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ht="12.75" customHeight="1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ht="12.75" customHeight="1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ht="12.75" customHeight="1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ht="12.75" customHeight="1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ht="12.75" customHeight="1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ht="12.75" customHeight="1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ht="12.75" customHeight="1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ht="12.75" customHeight="1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ht="12.75" customHeight="1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ht="12.75" customHeight="1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ht="12.75" customHeight="1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ht="12.75" customHeight="1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ht="12.75" customHeight="1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ht="12.75" customHeight="1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ht="12.75" customHeight="1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ht="12.75" customHeight="1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ht="12.75" customHeight="1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ht="12.75" customHeight="1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ht="12.75" customHeight="1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ht="12.75" customHeight="1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ht="12.75" customHeight="1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ht="12.75" customHeight="1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ht="12.75" customHeight="1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ht="12.75" customHeight="1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ht="12.75" customHeight="1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ht="12.75" customHeight="1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ht="12.75" customHeight="1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ht="12.75" customHeight="1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ht="12.75" customHeight="1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ht="12.75" customHeight="1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ht="12.75" customHeight="1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ht="12.75" customHeight="1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ht="12.75" customHeight="1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ht="12.75" customHeight="1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ht="12.75" customHeight="1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ht="12.75" customHeight="1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ht="12.75" customHeight="1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ht="12.75" customHeight="1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ht="12.75" customHeight="1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ht="12.75" customHeight="1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ht="12.75" customHeight="1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ht="12.75" customHeight="1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ht="12.75" customHeight="1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ht="12.75" customHeight="1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ht="12.75" customHeight="1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ht="12.75" customHeight="1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ht="12.75" customHeight="1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ht="12.75" customHeight="1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ht="12.75" customHeight="1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ht="12.75" customHeight="1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ht="12.75" customHeight="1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ht="12.75" customHeight="1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ht="12.75" customHeight="1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ht="12.75" customHeight="1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ht="12.75" customHeight="1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ht="12.75" customHeight="1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ht="12.75" customHeight="1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ht="12.75" customHeight="1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ht="12.75" customHeight="1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ht="12.75" customHeight="1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ht="12.75" customHeight="1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ht="12.75" customHeight="1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ht="12.75" customHeight="1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ht="12.75" customHeight="1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ht="12.75" customHeight="1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ht="12.75" customHeight="1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ht="12.75" customHeight="1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ht="12.75" customHeight="1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ht="12.75" customHeight="1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ht="12.75" customHeight="1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ht="12.75" customHeight="1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ht="12.75" customHeight="1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ht="12.75" customHeight="1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ht="12.75" customHeight="1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ht="12.75" customHeight="1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ht="12.75" customHeight="1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ht="12.75" customHeight="1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ht="12.75" customHeight="1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ht="12.75" customHeight="1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ht="12.75" customHeight="1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ht="12.75" customHeight="1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ht="12.75" customHeight="1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ht="12.75" customHeight="1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ht="12.75" customHeight="1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ht="12.75" customHeight="1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ht="12.75" customHeight="1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ht="12.75" customHeight="1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ht="12.75" customHeight="1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ht="12.75" customHeight="1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ht="12.75" customHeight="1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ht="12.75" customHeight="1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ht="12.75" customHeight="1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ht="12.75" customHeight="1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ht="12.75" customHeight="1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ht="12.75" customHeight="1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ht="12.75" customHeight="1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ht="12.75" customHeight="1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ht="12.75" customHeight="1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ht="12.75" customHeight="1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ht="12.75" customHeight="1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ht="12.75" customHeight="1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ht="12.75" customHeight="1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ht="12.75" customHeight="1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ht="12.75" customHeight="1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ht="12.75" customHeight="1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ht="12.75" customHeight="1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ht="12.75" customHeight="1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ht="12.75" customHeight="1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ht="12.75" customHeight="1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ht="12.75" customHeight="1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ht="12.75" customHeight="1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ht="12.75" customHeight="1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ht="12.75" customHeight="1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ht="12.75" customHeight="1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ht="12.75" customHeight="1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ht="12.75" customHeight="1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ht="12.75" customHeight="1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ht="12.75" customHeight="1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ht="12.75" customHeight="1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ht="12.75" customHeight="1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ht="12.75" customHeight="1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ht="12.75" customHeight="1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ht="12.75" customHeight="1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ht="12.75" customHeight="1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ht="12.75" customHeight="1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ht="12.75" customHeight="1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ht="12.75" customHeight="1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ht="12.75" customHeight="1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ht="12.75" customHeight="1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ht="12.75" customHeight="1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ht="12.75" customHeight="1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ht="12.75" customHeight="1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ht="12.75" customHeight="1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ht="12.75" customHeight="1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ht="12.75" customHeight="1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ht="12.75" customHeight="1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ht="12.75" customHeight="1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ht="12.75" customHeight="1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ht="12.75" customHeight="1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ht="12.75" customHeight="1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ht="12.75" customHeight="1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ht="12.75" customHeight="1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ht="12.75" customHeight="1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ht="12.75" customHeight="1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ht="12.75" customHeight="1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ht="12.75" customHeight="1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ht="12.75" customHeight="1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ht="12.75" customHeight="1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ht="12.75" customHeight="1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ht="12.75" customHeight="1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ht="12.75" customHeight="1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ht="12.75" customHeight="1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ht="12.75" customHeight="1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ht="12.75" customHeight="1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ht="12.75" customHeight="1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ht="12.75" customHeight="1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ht="12.75" customHeight="1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ht="12.75" customHeight="1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ht="12.75" customHeight="1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ht="12.75" customHeight="1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ht="12.75" customHeight="1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ht="12.75" customHeight="1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ht="12.75" customHeight="1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ht="12.75" customHeight="1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ht="12.75" customHeight="1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ht="12.75" customHeight="1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ht="12.75" customHeight="1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ht="12.75" customHeight="1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ht="12.75" customHeight="1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ht="12.75" customHeight="1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ht="12.75" customHeight="1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ht="12.75" customHeight="1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ht="12.75" customHeight="1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ht="12.75" customHeight="1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ht="12.75" customHeight="1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ht="12.75" customHeight="1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ht="12.75" customHeight="1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ht="12.75" customHeight="1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ht="12.75" customHeight="1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ht="12.75" customHeight="1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ht="12.75" customHeight="1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ht="12.75" customHeight="1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ht="12.75" customHeight="1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ht="12.75" customHeight="1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ht="12.75" customHeight="1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ht="12.75" customHeight="1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ht="12.75" customHeight="1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ht="12.75" customHeight="1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ht="12.75" customHeight="1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ht="12.75" customHeight="1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ht="12.75" customHeight="1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ht="12.75" customHeight="1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ht="12.75" customHeight="1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ht="12.75" customHeight="1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ht="12.75" customHeight="1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ht="12.75" customHeight="1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ht="12.75" customHeight="1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ht="12.75" customHeight="1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ht="12.75" customHeight="1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ht="12.75" customHeight="1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ht="12.75" customHeight="1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ht="12.75" customHeight="1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ht="12.75" customHeight="1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ht="12.75" customHeight="1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ht="12.75" customHeight="1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ht="12.75" customHeight="1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ht="12.75" customHeight="1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ht="12.75" customHeight="1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ht="12.75" customHeight="1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ht="12.75" customHeight="1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ht="12.75" customHeight="1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ht="12.75" customHeight="1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ht="12.75" customHeight="1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ht="12.75" customHeight="1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ht="12.75" customHeight="1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ht="12.75" customHeight="1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ht="12.75" customHeight="1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ht="12.75" customHeight="1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ht="12.75" customHeight="1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ht="12.75" customHeight="1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ht="12.75" customHeight="1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ht="12.75" customHeight="1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ht="12.75" customHeight="1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ht="12.75" customHeight="1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ht="12.75" customHeight="1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ht="12.75" customHeight="1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ht="12.75" customHeight="1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ht="12.75" customHeight="1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ht="12.75" customHeight="1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ht="12.75" customHeight="1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ht="12.75" customHeight="1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ht="12.75" customHeight="1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ht="12.75" customHeight="1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ht="12.75" customHeight="1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ht="12.75" customHeight="1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ht="12.75" customHeight="1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ht="12.75" customHeight="1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ht="12.75" customHeight="1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ht="12.75" customHeight="1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ht="12.75" customHeight="1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ht="12.75" customHeight="1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ht="12.75" customHeight="1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ht="12.75" customHeight="1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ht="12.75" customHeight="1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ht="12.75" customHeight="1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ht="12.75" customHeight="1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ht="12.75" customHeight="1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ht="12.75" customHeight="1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ht="12.75" customHeight="1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ht="12.75" customHeight="1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ht="12.75" customHeight="1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ht="12.75" customHeight="1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ht="12.75" customHeight="1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ht="12.75" customHeight="1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ht="12.75" customHeight="1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ht="12.75" customHeight="1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ht="12.75" customHeight="1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ht="12.75" customHeight="1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ht="12.75" customHeight="1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ht="12.75" customHeight="1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ht="12.75" customHeight="1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ht="12.75" customHeight="1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ht="12.75" customHeight="1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ht="12.75" customHeight="1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ht="12.75" customHeight="1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ht="12.75" customHeight="1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ht="12.75" customHeight="1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ht="12.75" customHeight="1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ht="12.75" customHeight="1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ht="12.75" customHeight="1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ht="12.75" customHeight="1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ht="12.75" customHeight="1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ht="12.75" customHeight="1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ht="12.75" customHeight="1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ht="12.75" customHeight="1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ht="12.75" customHeight="1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ht="12.75" customHeight="1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ht="12.75" customHeight="1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ht="12.75" customHeight="1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ht="12.75" customHeight="1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ht="12.75" customHeight="1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ht="12.75" customHeight="1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ht="12.75" customHeight="1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ht="12.75" customHeight="1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ht="12.75" customHeight="1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ht="12.75" customHeight="1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ht="12.75" customHeight="1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ht="12.75" customHeight="1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ht="12.75" customHeight="1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ht="12.75" customHeight="1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ht="12.75" customHeight="1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ht="12.75" customHeight="1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ht="12.75" customHeight="1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ht="12.75" customHeight="1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ht="12.75" customHeight="1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ht="12.75" customHeight="1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ht="12.75" customHeight="1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ht="12.75" customHeight="1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ht="12.75" customHeight="1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ht="12.75" customHeight="1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ht="12.75" customHeight="1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ht="12.75" customHeight="1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ht="12.75" customHeight="1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ht="12.75" customHeight="1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ht="12.75" customHeight="1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ht="12.75" customHeight="1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ht="12.75" customHeight="1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ht="12.75" customHeight="1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ht="12.75" customHeight="1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ht="12.75" customHeight="1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ht="12.75" customHeight="1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ht="12.75" customHeight="1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ht="12.75" customHeight="1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ht="12.75" customHeight="1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ht="12.75" customHeight="1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ht="12.75" customHeight="1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ht="12.75" customHeight="1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ht="12.75" customHeight="1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ht="12.75" customHeight="1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ht="12.75" customHeight="1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ht="12.75" customHeight="1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ht="12.75" customHeight="1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ht="12.75" customHeight="1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ht="12.75" customHeight="1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ht="12.75" customHeight="1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ht="12.75" customHeight="1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ht="12.75" customHeight="1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ht="12.75" customHeight="1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ht="12.75" customHeight="1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ht="12.75" customHeight="1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ht="12.75" customHeight="1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ht="12.75" customHeight="1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ht="12.75" customHeight="1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ht="12.75" customHeight="1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ht="12.75" customHeight="1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ht="12.75" customHeight="1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ht="12.75" customHeight="1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ht="12.75" customHeight="1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ht="12.75" customHeight="1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ht="12.75" customHeight="1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ht="12.75" customHeight="1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ht="12.75" customHeight="1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ht="12.75" customHeight="1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ht="12.75" customHeight="1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ht="12.75" customHeight="1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ht="12.75" customHeight="1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ht="12.75" customHeight="1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ht="12.75" customHeight="1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ht="12.75" customHeight="1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ht="12.75" customHeight="1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ht="12.75" customHeight="1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ht="12.75" customHeight="1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ht="12.75" customHeight="1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ht="12.75" customHeight="1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ht="12.75" customHeight="1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ht="12.75" customHeight="1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ht="12.75" customHeight="1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ht="12.75" customHeight="1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ht="12.75" customHeight="1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ht="12.75" customHeight="1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ht="12.75" customHeight="1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ht="12.75" customHeight="1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ht="12.75" customHeight="1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ht="12.75" customHeight="1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ht="12.75" customHeight="1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ht="12.75" customHeight="1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ht="12.75" customHeight="1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ht="12.75" customHeight="1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ht="12.75" customHeight="1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ht="12.75" customHeight="1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ht="12.75" customHeight="1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ht="12.75" customHeight="1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ht="12.75" customHeight="1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ht="12.75" customHeight="1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ht="12.75" customHeight="1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ht="12.75" customHeight="1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ht="12.75" customHeight="1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ht="12.75" customHeight="1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ht="12.75" customHeight="1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ht="12.75" customHeight="1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ht="12.75" customHeight="1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ht="12.75" customHeight="1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ht="12.75" customHeight="1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ht="12.75" customHeight="1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ht="12.75" customHeight="1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ht="12.75" customHeight="1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ht="12.75" customHeight="1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ht="12.75" customHeight="1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ht="12.75" customHeight="1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ht="12.75" customHeight="1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ht="12.75" customHeight="1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ht="12.75" customHeight="1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ht="12.75" customHeight="1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ht="12.75" customHeight="1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ht="12.75" customHeight="1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ht="12.75" customHeight="1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ht="12.75" customHeight="1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ht="12.75" customHeight="1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ht="12.75" customHeight="1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ht="12.75" customHeight="1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ht="12.75" customHeight="1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ht="12.75" customHeight="1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ht="12.75" customHeight="1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ht="12.75" customHeight="1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ht="12.75" customHeight="1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ht="12.75" customHeight="1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ht="12.75" customHeight="1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ht="12.75" customHeight="1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ht="12.75" customHeight="1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ht="12.75" customHeight="1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ht="12.75" customHeight="1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ht="12.75" customHeight="1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ht="12.75" customHeight="1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ht="12.75" customHeight="1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ht="12.75" customHeight="1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ht="12.75" customHeight="1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ht="12.75" customHeight="1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ht="12.75" customHeight="1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ht="12.75" customHeight="1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ht="12.75" customHeight="1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ht="12.75" customHeight="1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ht="12.75" customHeight="1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ht="12.75" customHeight="1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ht="12.75" customHeight="1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ht="12.75" customHeight="1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ht="12.75" customHeight="1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ht="12.75" customHeight="1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ht="12.75" customHeight="1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printOptions/>
  <pageMargins bottom="0.75" footer="0.0" header="0.0" left="0.7" right="0.7" top="0.75"/>
  <pageSetup orientation="landscape"/>
  <headerFooter>
    <oddHeader>&amp;C&amp;A</oddHeader>
    <oddFooter>&amp;CPage &amp;P</oddFooter>
  </headerFooter>
  <drawing r:id="rId1"/>
</worksheet>
</file>