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 ANALYST\Excel project\"/>
    </mc:Choice>
  </mc:AlternateContent>
  <xr:revisionPtr revIDLastSave="0" documentId="13_ncr:1_{654B24DE-8392-41A6-8C15-E18FAD43977E}" xr6:coauthVersionLast="47" xr6:coauthVersionMax="47" xr10:uidLastSave="{00000000-0000-0000-0000-000000000000}"/>
  <bookViews>
    <workbookView xWindow="-108" yWindow="-108" windowWidth="23256" windowHeight="12456" firstSheet="2" activeTab="6" xr2:uid="{191278CE-BBEC-4B53-AEFC-02561168A743}"/>
  </bookViews>
  <sheets>
    <sheet name="files" sheetId="2" state="hidden" r:id="rId1"/>
    <sheet name="Problem Statements" sheetId="6" r:id="rId2"/>
    <sheet name="Customers" sheetId="3" r:id="rId3"/>
    <sheet name="Orders" sheetId="4" r:id="rId4"/>
    <sheet name="Products" sheetId="5" r:id="rId5"/>
    <sheet name="Pivot summary" sheetId="1" r:id="rId6"/>
    <sheet name="Dashboard" sheetId="7" r:id="rId7"/>
  </sheets>
  <definedNames>
    <definedName name="ExternalData_1" localSheetId="0" hidden="1">files!$A$1:$F$4</definedName>
    <definedName name="ExternalData_2" localSheetId="2" hidden="1">'Customers'!$A$1:$G$101</definedName>
    <definedName name="ExternalData_3" localSheetId="3" hidden="1">Orders!$A$1:$Q$1001</definedName>
    <definedName name="ExternalData_4" localSheetId="4" hidden="1">Products!$A$1:$E$71</definedName>
    <definedName name="Slicer_Occasion">#N/A</definedName>
    <definedName name="Slicer_Occasion1">#N/A</definedName>
    <definedName name="Timeline_Order_Date">#N/A</definedName>
  </definedNames>
  <calcPr calcId="191029"/>
  <pivotCaches>
    <pivotCache cacheId="146" r:id="rId8"/>
    <pivotCache cacheId="239" r:id="rId9"/>
    <pivotCache cacheId="242" r:id="rId10"/>
    <pivotCache cacheId="245" r:id="rId11"/>
    <pivotCache cacheId="248" r:id="rId12"/>
    <pivotCache cacheId="251" r:id="rId13"/>
    <pivotCache cacheId="254"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es_d179817e-6ef3-4f14-b68c-7ce891742284" name="files" connection="Query - files"/>
          <x15:modelTable id="Customers_c2ce83c5-62f6-4039-adf7-ed87e76c23d8" name="Customers" connection="Query - Customers"/>
          <x15:modelTable id="Orders_c3a9f966-13bc-44f0-8a13-3885781080bf" name="Orders" connection="Query - Orders"/>
          <x15:modelTable id="Products_d07ecfe5-8e9d-4dd5-a02f-6231b4003c3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3" i="1"/>
  <c r="H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7AC8EC-1DCA-4771-97BC-3D6E0976BC5B}" keepAlive="1" name="ModelConnection_ExternalData_1" description="Data Model" type="5" refreshedVersion="8" minRefreshableVersion="5" saveData="1">
    <dbPr connection="Data Model Connection" command="files" commandType="3"/>
    <extLst>
      <ext xmlns:x15="http://schemas.microsoft.com/office/spreadsheetml/2010/11/main" uri="{DE250136-89BD-433C-8126-D09CA5730AF9}">
        <x15:connection id="" model="1"/>
      </ext>
    </extLst>
  </connection>
  <connection id="2" xr16:uid="{81A12CBB-1C37-463C-82CB-55E8A56DDD9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E0B5020-4ED9-4B83-A892-BCBA0D05384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DD1C18E-D813-489B-B7DA-3AEF15E86A5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B04504B-56DE-4077-A5E3-D0F3037D5993}" name="Query - Customers" description="Connection to the 'Customers' query in the workbook." type="100" refreshedVersion="8" minRefreshableVersion="5">
    <extLst>
      <ext xmlns:x15="http://schemas.microsoft.com/office/spreadsheetml/2010/11/main" uri="{DE250136-89BD-433C-8126-D09CA5730AF9}">
        <x15:connection id="b751a60e-046d-48ad-8b27-714d8f3efa4c"/>
      </ext>
    </extLst>
  </connection>
  <connection id="6" xr16:uid="{12219369-C132-46DF-B779-3D8AC4CF13D4}" name="Query - files" description="Connection to the 'files' query in the workbook." type="100" refreshedVersion="8" minRefreshableVersion="5">
    <extLst>
      <ext xmlns:x15="http://schemas.microsoft.com/office/spreadsheetml/2010/11/main" uri="{DE250136-89BD-433C-8126-D09CA5730AF9}">
        <x15:connection id="4d6ae0cb-e28f-43ae-8fe4-35ad9d95aa5f"/>
      </ext>
    </extLst>
  </connection>
  <connection id="7" xr16:uid="{9A998913-F091-4736-AFE2-A8A86D47B829}" name="Query - Orders" description="Connection to the 'Orders' query in the workbook." type="100" refreshedVersion="8" minRefreshableVersion="5">
    <extLst>
      <ext xmlns:x15="http://schemas.microsoft.com/office/spreadsheetml/2010/11/main" uri="{DE250136-89BD-433C-8126-D09CA5730AF9}">
        <x15:connection id="f345ae44-3bb2-41a9-9a4d-ff005c2cc61e"/>
      </ext>
    </extLst>
  </connection>
  <connection id="8" xr16:uid="{99E47FF2-0C59-42E3-B9CF-B2345333A539}" name="Query - Products" description="Connection to the 'Products' query in the workbook." type="100" refreshedVersion="8" minRefreshableVersion="5">
    <extLst>
      <ext xmlns:x15="http://schemas.microsoft.com/office/spreadsheetml/2010/11/main" uri="{DE250136-89BD-433C-8126-D09CA5730AF9}">
        <x15:connection id="f70f293b-d228-43b0-9a71-0ba3e1a96a6b"/>
      </ext>
    </extLst>
  </connection>
  <connection id="9" xr16:uid="{277EFCC0-CEEB-4878-A5C1-746623EC35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<sst xmlns="http://schemas.openxmlformats.org/spreadsheetml/2006/main" count="6022" uniqueCount="952">
  <si>
    <t>Name</t>
  </si>
  <si>
    <t>Extension</t>
  </si>
  <si>
    <t>Date accessed</t>
  </si>
  <si>
    <t>Date modified</t>
  </si>
  <si>
    <t>Date created</t>
  </si>
  <si>
    <t>Folder Path</t>
  </si>
  <si>
    <t>customers.csv</t>
  </si>
  <si>
    <t>.csv</t>
  </si>
  <si>
    <t>D:\DATA ANALYST\Excel project\files\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</si>
  <si>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</si>
  <si>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</si>
  <si>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</si>
  <si>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</si>
  <si>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</si>
  <si>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</si>
  <si>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</si>
  <si>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</si>
  <si>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</si>
  <si>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</si>
  <si>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</si>
  <si>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</si>
  <si>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</si>
  <si>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</si>
  <si>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</si>
  <si>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</si>
  <si>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</si>
  <si>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</si>
  <si>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</si>
  <si>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</si>
  <si>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</si>
  <si>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</si>
  <si>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</si>
  <si>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</si>
  <si>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</si>
  <si>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</si>
  <si>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</si>
  <si>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</si>
  <si>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</si>
  <si>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</si>
  <si>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</si>
  <si>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</si>
  <si>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</si>
  <si>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</si>
  <si>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</si>
  <si>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</si>
  <si>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</si>
  <si>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</si>
  <si>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</si>
  <si>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</si>
  <si>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</si>
  <si>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</si>
  <si>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</si>
  <si>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</si>
  <si>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</si>
  <si>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</si>
  <si>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</si>
  <si>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</si>
  <si>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</si>
  <si>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</si>
  <si>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</si>
  <si>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</si>
  <si>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</si>
  <si>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</si>
  <si>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</si>
  <si>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</si>
  <si>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</si>
  <si>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</si>
  <si>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</si>
  <si>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</si>
  <si>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</si>
  <si>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</si>
  <si>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</si>
  <si>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</si>
  <si>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</si>
  <si>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</si>
  <si>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</si>
  <si>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</si>
  <si>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</si>
  <si>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</si>
  <si>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</si>
  <si>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</si>
  <si>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</si>
  <si>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</si>
  <si>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</si>
  <si>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</si>
  <si>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</si>
  <si>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</si>
  <si>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</si>
  <si>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</si>
  <si>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</si>
  <si>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</si>
  <si>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</si>
  <si>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</si>
  <si>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</si>
  <si>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</si>
  <si>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</si>
  <si>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</si>
  <si>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</si>
  <si>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</si>
  <si>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</si>
  <si>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</si>
  <si>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</si>
  <si>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</si>
  <si>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</si>
  <si>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</si>
  <si>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</si>
  <si>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</si>
  <si>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</si>
  <si>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</si>
  <si>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</si>
  <si>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</si>
  <si>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</si>
  <si>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</si>
  <si>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</si>
  <si>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</si>
  <si>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</si>
  <si>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</si>
  <si>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</si>
  <si>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</si>
  <si>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</si>
  <si>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</si>
  <si>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</si>
  <si>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</si>
  <si>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</si>
  <si>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</si>
  <si>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</si>
  <si>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</si>
  <si>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</si>
  <si>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</si>
  <si>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</si>
  <si>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</si>
  <si>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</si>
  <si>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</si>
  <si>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</si>
  <si>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</si>
  <si>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</si>
  <si>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</si>
  <si>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</si>
  <si>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</si>
  <si>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</si>
  <si>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</si>
  <si>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</si>
  <si>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</si>
  <si>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</si>
  <si>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</si>
  <si>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</si>
  <si>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</si>
  <si>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</si>
  <si>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</si>
  <si>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</si>
  <si>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</si>
  <si>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</si>
  <si>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</si>
  <si>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</si>
  <si>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</si>
  <si>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</si>
  <si>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</si>
  <si>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</si>
  <si>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</si>
  <si>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</si>
  <si>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</si>
  <si>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</si>
  <si>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</si>
  <si>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</si>
  <si>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</si>
  <si>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</si>
  <si>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</si>
  <si>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</si>
  <si>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</si>
  <si>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</si>
  <si>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</si>
  <si>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</si>
  <si>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</si>
  <si>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</si>
  <si>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</si>
  <si>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</si>
  <si>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</si>
  <si>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</si>
  <si>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</si>
  <si>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</si>
  <si>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</si>
  <si>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</si>
  <si>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</si>
  <si>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</si>
  <si>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</si>
  <si>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</si>
  <si>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</si>
  <si>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</si>
  <si>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</si>
  <si>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</si>
  <si>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</si>
  <si>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</si>
  <si>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</si>
  <si>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</si>
  <si>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</si>
  <si>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</si>
  <si>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</si>
  <si>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</si>
  <si>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</si>
  <si>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</si>
  <si>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</si>
  <si>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</si>
  <si>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</si>
  <si>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</si>
  <si>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</si>
  <si>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</si>
  <si>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</si>
  <si>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</si>
  <si>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</si>
  <si>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</si>
  <si>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</si>
  <si>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</si>
  <si>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</si>
  <si>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</si>
  <si>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</si>
  <si>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</si>
  <si>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</si>
  <si>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</si>
  <si>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</si>
  <si>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</si>
  <si>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</si>
  <si>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</si>
  <si>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</si>
  <si>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</si>
  <si>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</si>
  <si>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</si>
  <si>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</si>
  <si>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</si>
  <si>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</si>
  <si>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</si>
  <si>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</si>
  <si>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</si>
  <si>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</si>
  <si>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</si>
  <si>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</si>
  <si>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</si>
  <si>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</si>
  <si>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</si>
  <si>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</si>
  <si>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</si>
  <si>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</si>
  <si>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</si>
  <si>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</si>
  <si>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</si>
  <si>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</si>
  <si>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</si>
  <si>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</si>
  <si>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</si>
  <si>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</si>
  <si>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</si>
  <si>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</si>
  <si>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</si>
  <si>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</si>
  <si>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</si>
  <si>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</si>
  <si>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</si>
  <si>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</si>
  <si>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</si>
  <si>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</si>
  <si>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</si>
  <si>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</si>
  <si>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</si>
  <si>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</si>
  <si>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</si>
  <si>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</si>
  <si>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</si>
  <si>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</si>
  <si>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</si>
  <si>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</si>
  <si>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</si>
  <si>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</si>
  <si>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</si>
  <si>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</si>
  <si>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</si>
  <si>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</si>
  <si>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</si>
  <si>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</si>
  <si>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</si>
  <si>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</si>
  <si>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</si>
  <si>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</si>
  <si>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</si>
  <si>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</si>
  <si>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</si>
  <si>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</si>
  <si>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</si>
  <si>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</si>
  <si>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</si>
  <si>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</si>
  <si>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</si>
  <si>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</si>
  <si>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</si>
  <si>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</si>
  <si>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</si>
  <si>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</si>
  <si>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</si>
  <si>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</si>
  <si>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</si>
  <si>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</si>
  <si>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</si>
  <si>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</si>
  <si>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</si>
  <si>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</si>
  <si>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</si>
  <si>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</si>
  <si>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</si>
  <si>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</si>
  <si>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</si>
  <si>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</si>
  <si>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</si>
  <si>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</si>
  <si>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</si>
  <si>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</si>
  <si>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</si>
  <si>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</si>
  <si>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</si>
  <si>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</si>
  <si>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</si>
  <si>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</si>
  <si>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</si>
  <si>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</si>
  <si>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</si>
  <si>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</si>
  <si>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</si>
  <si>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</si>
  <si>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</si>
  <si>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</si>
  <si>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</si>
  <si>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</si>
  <si>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</si>
  <si>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</si>
  <si>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</si>
  <si>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</si>
  <si>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</si>
  <si>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</si>
  <si>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</si>
  <si>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</si>
  <si>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</si>
  <si>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</si>
  <si>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</si>
  <si>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</si>
  <si>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</si>
  <si>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</si>
  <si>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</si>
  <si>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</si>
  <si>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</si>
  <si>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</si>
  <si>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</si>
  <si>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</si>
  <si>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</si>
  <si>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</si>
  <si>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</si>
  <si>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</si>
  <si>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</si>
  <si>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</si>
  <si>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</si>
  <si>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</si>
  <si>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</si>
  <si>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</si>
  <si>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</si>
  <si>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</si>
  <si>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</si>
  <si>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</si>
  <si>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</si>
  <si>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</si>
  <si>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</si>
  <si>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</si>
  <si>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</si>
  <si>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</si>
  <si>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</si>
  <si>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</si>
  <si>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</si>
  <si>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</si>
  <si>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</si>
  <si>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</si>
  <si>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</si>
  <si>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</si>
  <si>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</si>
  <si>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</si>
  <si>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</si>
  <si>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</si>
  <si>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</si>
  <si>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</si>
  <si>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</si>
  <si>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</si>
  <si>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</si>
  <si>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</si>
  <si>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</si>
  <si>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</si>
  <si>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</si>
  <si>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</si>
  <si>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</si>
  <si>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</si>
  <si>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</si>
  <si>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</si>
  <si>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</si>
  <si>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</si>
  <si>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</si>
  <si>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</si>
  <si>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</si>
  <si>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</si>
  <si>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</si>
  <si>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</si>
  <si>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</si>
  <si>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</si>
  <si>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</si>
  <si>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</si>
  <si>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</si>
  <si>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</si>
  <si>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</si>
  <si>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</si>
  <si>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</si>
  <si>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</si>
  <si>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</si>
  <si>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</si>
  <si>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</si>
  <si>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</si>
  <si>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</si>
  <si>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</si>
  <si>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</si>
  <si>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</si>
  <si>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</si>
  <si>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</si>
  <si>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</si>
  <si>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</si>
  <si>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</si>
  <si>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</si>
  <si>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</si>
  <si>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</si>
  <si>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</si>
  <si>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</si>
  <si>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</si>
  <si>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</si>
  <si>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</si>
  <si>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</si>
  <si>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</si>
  <si>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</si>
  <si>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</si>
  <si>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</si>
  <si>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</si>
  <si>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</si>
  <si>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</si>
  <si>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</si>
  <si>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</si>
  <si>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</si>
  <si>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</si>
  <si>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</si>
  <si>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</si>
  <si>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</si>
  <si>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</si>
  <si>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</si>
  <si>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</si>
  <si>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</si>
  <si>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</si>
  <si>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</si>
  <si>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</si>
  <si>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</si>
  <si>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</si>
  <si>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</si>
  <si>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</si>
  <si>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</si>
  <si>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</si>
  <si>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</si>
  <si>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</si>
  <si>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</si>
  <si>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</si>
  <si>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</si>
  <si>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</si>
  <si>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</si>
  <si>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</si>
  <si>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</si>
  <si>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</si>
  <si>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</si>
  <si>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</si>
  <si>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</si>
  <si>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</si>
  <si>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</si>
  <si>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</si>
  <si>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</si>
  <si>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</si>
  <si>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</si>
  <si>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</si>
  <si>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</si>
  <si>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</si>
  <si>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</si>
  <si>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</si>
  <si>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</si>
  <si>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</si>
  <si>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</si>
  <si>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</si>
  <si>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</si>
  <si>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</si>
  <si>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</si>
  <si>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</si>
  <si>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</si>
  <si>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</si>
  <si>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</si>
  <si>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</si>
  <si>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</si>
  <si>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</si>
  <si>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</si>
  <si>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</si>
  <si>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</si>
  <si>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</si>
  <si>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</si>
  <si>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</si>
  <si>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</si>
  <si>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</si>
  <si>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</si>
  <si>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</si>
  <si>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</si>
  <si>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</si>
  <si>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</si>
  <si>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</si>
  <si>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</si>
  <si>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</si>
  <si>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</si>
  <si>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</si>
  <si>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</si>
  <si>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</si>
  <si>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</si>
  <si>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</si>
  <si>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</si>
  <si>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</si>
  <si>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</si>
  <si>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</si>
  <si>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</si>
  <si>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</si>
  <si>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</si>
  <si>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</si>
  <si>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</si>
  <si>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</si>
  <si>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</si>
  <si>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</si>
  <si>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</si>
  <si>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</si>
  <si>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</si>
  <si>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</si>
  <si>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</si>
  <si>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</si>
  <si>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</si>
  <si>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</si>
  <si>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</si>
  <si>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</si>
  <si>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</si>
  <si>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</si>
  <si>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</si>
  <si>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</si>
  <si>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</si>
  <si>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</si>
  <si>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</si>
  <si>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</si>
  <si>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</si>
  <si>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</si>
  <si>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</si>
  <si>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</si>
  <si>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</si>
  <si>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</si>
  <si>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</si>
  <si>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</si>
  <si>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</si>
  <si>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</si>
  <si>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</si>
  <si>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</si>
  <si>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</si>
  <si>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</si>
  <si>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</si>
  <si>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</si>
  <si>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</si>
  <si>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</si>
  <si>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</si>
  <si>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</si>
  <si>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</si>
  <si>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</si>
  <si>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</si>
  <si>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</si>
  <si>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</si>
  <si>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</si>
  <si>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</si>
  <si>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</si>
  <si>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</si>
  <si>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</si>
  <si>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</si>
  <si>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</si>
  <si>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</si>
  <si>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</si>
  <si>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</si>
  <si>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</si>
  <si>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</si>
  <si>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</si>
  <si>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</si>
  <si>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</si>
  <si>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</si>
  <si>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</si>
  <si>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</si>
  <si>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</si>
  <si>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</si>
  <si>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</si>
  <si>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</si>
  <si>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</si>
  <si>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</si>
  <si>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</si>
  <si>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</si>
  <si>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</si>
  <si>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</si>
  <si>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</si>
  <si>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</si>
  <si>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</si>
  <si>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</si>
  <si>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</si>
  <si>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</si>
  <si>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</si>
  <si>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</si>
  <si>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</si>
  <si>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</si>
  <si>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</si>
  <si>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Days_to_deliver</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</si>
  <si>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</si>
  <si>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</si>
  <si>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</si>
  <si>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</si>
  <si>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</si>
  <si>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</si>
  <si>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</si>
  <si>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</si>
  <si>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</si>
  <si>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</si>
  <si>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</si>
  <si>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</si>
  <si>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</si>
  <si>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</si>
  <si>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</si>
  <si>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</si>
  <si>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</si>
  <si>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</si>
  <si>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</si>
  <si>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</si>
  <si>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</si>
  <si>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</si>
  <si>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</si>
  <si>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</si>
  <si>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</si>
  <si>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</si>
  <si>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</si>
  <si>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</si>
  <si>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</si>
  <si>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</si>
  <si>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</si>
  <si>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</si>
  <si>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</si>
  <si>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</si>
  <si>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</si>
  <si>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</si>
  <si>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</si>
  <si>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</si>
  <si>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</si>
  <si>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</si>
  <si>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</si>
  <si>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</si>
  <si>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</si>
  <si>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</si>
  <si>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</si>
  <si>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</si>
  <si>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</si>
  <si>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</si>
  <si>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</si>
  <si>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</si>
  <si>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</si>
  <si>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</si>
  <si>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</si>
  <si>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</si>
  <si>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</si>
  <si>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</si>
  <si>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</si>
  <si>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</si>
  <si>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</si>
  <si>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</si>
  <si>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</si>
  <si>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</si>
  <si>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</si>
  <si>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</si>
  <si>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</si>
  <si>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</si>
  <si>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</si>
  <si>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</si>
  <si>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</si>
  <si>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</si>
  <si>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</si>
  <si>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</si>
  <si>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</si>
  <si>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</si>
  <si>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</si>
  <si>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</si>
  <si>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</si>
  <si>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</si>
  <si>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</si>
  <si>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</si>
  <si>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</si>
  <si>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</si>
  <si>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</si>
  <si>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</si>
  <si>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</si>
  <si>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</si>
  <si>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</si>
  <si>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</si>
  <si>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</si>
  <si>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</si>
  <si>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</si>
  <si>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</si>
  <si>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</si>
  <si>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</si>
  <si>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</si>
  <si>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</si>
  <si>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</si>
  <si>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</si>
  <si>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</si>
  <si>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</si>
  <si>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</si>
  <si>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</si>
  <si>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</si>
  <si>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</si>
  <si>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</si>
  <si>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</si>
  <si>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</si>
  <si>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</si>
  <si>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</si>
  <si>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</si>
  <si>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</si>
  <si>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</si>
  <si>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</si>
  <si>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</si>
  <si>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</si>
  <si>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</si>
  <si>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</si>
  <si>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</si>
  <si>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</si>
  <si>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</si>
  <si>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</si>
  <si>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</si>
  <si>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</si>
  <si>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</si>
  <si>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</si>
  <si>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</si>
  <si>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</si>
  <si>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</si>
  <si>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</si>
  <si>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</si>
  <si>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</si>
  <si>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</si>
  <si>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</si>
  <si>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</si>
  <si>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</si>
  <si>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</si>
  <si>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</si>
  <si>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</si>
  <si>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</si>
  <si>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</si>
  <si>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</si>
  <si>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</si>
  <si>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</si>
  <si>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</si>
  <si>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</si>
  <si>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</si>
  <si>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</si>
  <si>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</si>
  <si>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</si>
  <si>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</si>
  <si>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</si>
  <si>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</si>
  <si>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</si>
  <si>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</si>
  <si>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</si>
  <si>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</si>
  <si>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</si>
  <si>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</si>
  <si>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</si>
  <si>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</si>
  <si>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</si>
  <si>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</si>
  <si>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</si>
  <si>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</si>
  <si>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</si>
  <si>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</si>
  <si>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</si>
  <si>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</si>
  <si>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</si>
  <si>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</si>
  <si>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</si>
  <si>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</si>
  <si>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</si>
  <si>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</si>
  <si>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</si>
  <si>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</si>
  <si>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</si>
  <si>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</si>
  <si>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</si>
  <si>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</si>
  <si>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</si>
  <si>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</si>
  <si>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</si>
  <si>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</si>
  <si>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</si>
  <si>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</si>
  <si>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</si>
  <si>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</si>
  <si>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</si>
  <si>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</si>
  <si>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</si>
  <si>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</si>
  <si>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</si>
  <si>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</si>
  <si>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</si>
  <si>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</si>
  <si>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</si>
  <si>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</si>
  <si>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</si>
  <si>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</si>
  <si>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</si>
  <si>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</si>
  <si>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</si>
  <si>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</si>
  <si>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</si>
  <si>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</si>
  <si>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</si>
  <si>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</si>
  <si>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</si>
  <si>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</si>
  <si>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</si>
  <si>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</si>
  <si>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</si>
  <si>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</si>
  <si>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</si>
  <si>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</si>
  <si>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</si>
  <si>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</si>
  <si>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</si>
  <si>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</si>
  <si>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</si>
  <si>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</si>
  <si>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</si>
  <si>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</si>
  <si>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</si>
  <si>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</si>
  <si>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</si>
  <si>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</si>
  <si>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</si>
  <si>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</si>
  <si>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</si>
  <si>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</si>
  <si>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</si>
  <si>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</si>
  <si>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</si>
  <si>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</si>
  <si>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</si>
  <si>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</si>
  <si>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</si>
  <si>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</si>
  <si>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</si>
  <si>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</si>
  <si>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</si>
  <si>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</si>
  <si>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</si>
  <si>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</si>
  <si>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</si>
  <si>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</si>
  <si>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</si>
  <si>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</si>
  <si>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</si>
  <si>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</si>
  <si>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</si>
  <si>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</si>
  <si>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</si>
  <si>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</si>
  <si>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</si>
  <si>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</si>
  <si>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</si>
  <si>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</si>
  <si>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</si>
  <si>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</si>
  <si>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</si>
  <si>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</si>
  <si>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</si>
  <si>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</si>
  <si>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</si>
  <si>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</si>
  <si>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</si>
  <si>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</si>
  <si>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</si>
  <si>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</si>
  <si>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</si>
  <si>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</si>
  <si>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</si>
  <si>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</si>
  <si>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</si>
  <si>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</si>
  <si>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</si>
  <si>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</si>
  <si>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</si>
  <si>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</si>
  <si>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</si>
  <si>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</si>
  <si>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</si>
  <si>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</si>
  <si>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</si>
  <si>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</si>
  <si>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</si>
  <si>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</si>
  <si>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</si>
  <si>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</si>
  <si>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</si>
  <si>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</si>
  <si>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</si>
  <si>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</si>
  <si>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</si>
  <si>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</si>
  <si>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</si>
  <si>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</si>
  <si>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</si>
  <si>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</si>
  <si>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</si>
  <si>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</si>
  <si>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</si>
  <si>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</si>
  <si>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</si>
  <si>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</si>
  <si>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</si>
  <si>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</si>
  <si>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</si>
  <si>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</si>
  <si>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</si>
  <si>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</si>
  <si>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</si>
  <si>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</si>
  <si>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</si>
  <si>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revenue(INR)</t>
  </si>
  <si>
    <t>Saturday</t>
  </si>
  <si>
    <t>Wednesday</t>
  </si>
  <si>
    <t>Friday</t>
  </si>
  <si>
    <t>Sunday</t>
  </si>
  <si>
    <t>Monday</t>
  </si>
  <si>
    <t>Tuesday</t>
  </si>
  <si>
    <t>Thursday</t>
  </si>
  <si>
    <t>day_name(Order)</t>
  </si>
  <si>
    <t>Sum of revenue(INR)</t>
  </si>
  <si>
    <t>Average of Days_to_deliver</t>
  </si>
  <si>
    <t>Average of Customer Spending</t>
  </si>
  <si>
    <t>Count of Order_ID</t>
  </si>
  <si>
    <t xml:space="preserve">positive correlation </t>
  </si>
  <si>
    <t xml:space="preserve">negative correlation </t>
  </si>
  <si>
    <t>neutral</t>
  </si>
  <si>
    <t>CORRLEATION=</t>
  </si>
  <si>
    <t>Total_revenue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</si>
</sst>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7" formatCode="&quot;₹&quot;\ #,##0.00;#,##0.00\ \-&quot;₹&quot;;&quot;₹&quot;\ #,##0.00"/>
    <numFmt numFmtId="168" formatCode="&quot;₹&quot;\ #,##0;#,##0\ \-&quot;₹&quot;;&quot;₹&quot;\ #,##0"/>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7" fontId="0" fillId="0" borderId="0" xfId="0" applyNumberFormat="1"/>
    <xf numFmtId="168" fontId="0" fillId="0" borderId="0" xfId="0" applyNumberFormat="1"/>
    <xf numFmtId="0" fontId="0" fillId="3"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9.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summary'!$E$14</c:f>
              <c:strCache>
                <c:ptCount val="1"/>
                <c:pt idx="0">
                  <c:v>Total</c:v>
                </c:pt>
              </c:strCache>
            </c:strRef>
          </c:tx>
          <c:spPr>
            <a:solidFill>
              <a:schemeClr val="accent1"/>
            </a:solidFill>
            <a:ln>
              <a:noFill/>
            </a:ln>
            <a:effectLst/>
          </c:spPr>
          <c:invertIfNegative val="0"/>
          <c:cat>
            <c:strRef>
              <c:f>'Pivot summary'!$D$15:$D$22</c:f>
              <c:strCache>
                <c:ptCount val="7"/>
                <c:pt idx="0">
                  <c:v>All Occasions</c:v>
                </c:pt>
                <c:pt idx="1">
                  <c:v>Anniversary</c:v>
                </c:pt>
                <c:pt idx="2">
                  <c:v>Birthday</c:v>
                </c:pt>
                <c:pt idx="3">
                  <c:v>Diwali</c:v>
                </c:pt>
                <c:pt idx="4">
                  <c:v>Holi</c:v>
                </c:pt>
                <c:pt idx="5">
                  <c:v>Raksha Bandhan</c:v>
                </c:pt>
                <c:pt idx="6">
                  <c:v>Valentine's Day</c:v>
                </c:pt>
              </c:strCache>
            </c:strRef>
          </c:cat>
          <c:val>
            <c:numRef>
              <c:f>'Pivot summary'!$E$15:$E$22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5C05-4CC2-9408-0132B8D63348}"/>
            </c:ext>
          </c:extLst>
        </c:ser>
        <c:dLbls>
          <c:showLegendKey val="0"/>
          <c:showVal val="0"/>
          <c:showCatName val="0"/>
          <c:showSerName val="0"/>
          <c:showPercent val="0"/>
          <c:showBubbleSize val="0"/>
        </c:dLbls>
        <c:gapWidth val="219"/>
        <c:overlap val="-27"/>
        <c:axId val="547478479"/>
        <c:axId val="547479439"/>
      </c:barChart>
      <c:catAx>
        <c:axId val="5474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9439"/>
        <c:crosses val="autoZero"/>
        <c:auto val="1"/>
        <c:lblAlgn val="ctr"/>
        <c:lblOffset val="100"/>
        <c:noMultiLvlLbl val="0"/>
      </c:catAx>
      <c:valAx>
        <c:axId val="54747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8479"/>
        <c:crosses val="autoZero"/>
        <c:crossBetween val="between"/>
      </c:valAx>
    </c:plotArea>
    <c:plotVisOnly val="1"/>
    <c:dispBlanksAs val="gap"/>
    <c:showDLblsOverMax val="0"/>
    <c:extLst/>
  </c:chart>
  <c:spPr>
    <a:solidFill>
      <a:sysClr val="window" lastClr="FFFFFF"/>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REVENUE BY CATEGORIES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summary'!$E$4</c:f>
              <c:strCache>
                <c:ptCount val="1"/>
                <c:pt idx="0">
                  <c:v>Total</c:v>
                </c:pt>
              </c:strCache>
            </c:strRef>
          </c:tx>
          <c:spPr>
            <a:solidFill>
              <a:schemeClr val="accent1"/>
            </a:solidFill>
            <a:ln>
              <a:noFill/>
            </a:ln>
            <a:effectLst/>
          </c:spPr>
          <c:invertIfNegative val="0"/>
          <c:cat>
            <c:strRef>
              <c:f>'Pivot summary'!$D$5:$D$12</c:f>
              <c:strCache>
                <c:ptCount val="7"/>
                <c:pt idx="0">
                  <c:v>Cake</c:v>
                </c:pt>
                <c:pt idx="1">
                  <c:v>Colors</c:v>
                </c:pt>
                <c:pt idx="2">
                  <c:v>Mugs</c:v>
                </c:pt>
                <c:pt idx="3">
                  <c:v>Plants</c:v>
                </c:pt>
                <c:pt idx="4">
                  <c:v>Raksha Bandhan</c:v>
                </c:pt>
                <c:pt idx="5">
                  <c:v>Soft Toys</c:v>
                </c:pt>
                <c:pt idx="6">
                  <c:v>Sweets</c:v>
                </c:pt>
              </c:strCache>
            </c:strRef>
          </c:cat>
          <c:val>
            <c:numRef>
              <c:f>'Pivot summary'!$E$5:$E$12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9C1-4947-8BA8-0A13A9EC5BE6}"/>
            </c:ext>
          </c:extLst>
        </c:ser>
        <c:dLbls>
          <c:showLegendKey val="0"/>
          <c:showVal val="0"/>
          <c:showCatName val="0"/>
          <c:showSerName val="0"/>
          <c:showPercent val="0"/>
          <c:showBubbleSize val="0"/>
        </c:dLbls>
        <c:gapWidth val="219"/>
        <c:overlap val="-27"/>
        <c:axId val="547478479"/>
        <c:axId val="547479439"/>
      </c:barChart>
      <c:catAx>
        <c:axId val="5474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9439"/>
        <c:crosses val="autoZero"/>
        <c:auto val="1"/>
        <c:lblAlgn val="ctr"/>
        <c:lblOffset val="100"/>
        <c:noMultiLvlLbl val="0"/>
      </c:catAx>
      <c:valAx>
        <c:axId val="54747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8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REVENUE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summary'!$B$14</c:f>
              <c:strCache>
                <c:ptCount val="1"/>
                <c:pt idx="0">
                  <c:v>Total</c:v>
                </c:pt>
              </c:strCache>
            </c:strRef>
          </c:tx>
          <c:spPr>
            <a:ln w="28575" cap="rnd">
              <a:solidFill>
                <a:schemeClr val="accent1"/>
              </a:solidFill>
              <a:round/>
            </a:ln>
            <a:effectLst/>
          </c:spPr>
          <c:marker>
            <c:symbol val="none"/>
          </c:marker>
          <c:cat>
            <c:strRef>
              <c:f>'Pivot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summary'!$B$15:$B$27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6F8-4675-82B2-6206BAA01DBA}"/>
            </c:ext>
          </c:extLst>
        </c:ser>
        <c:dLbls>
          <c:showLegendKey val="0"/>
          <c:showVal val="0"/>
          <c:showCatName val="0"/>
          <c:showSerName val="0"/>
          <c:showPercent val="0"/>
          <c:showBubbleSize val="0"/>
        </c:dLbls>
        <c:smooth val="0"/>
        <c:axId val="547496239"/>
        <c:axId val="547496719"/>
      </c:lineChart>
      <c:catAx>
        <c:axId val="5474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96719"/>
        <c:crosses val="autoZero"/>
        <c:auto val="1"/>
        <c:lblAlgn val="ctr"/>
        <c:lblOffset val="100"/>
        <c:noMultiLvlLbl val="0"/>
      </c:catAx>
      <c:valAx>
        <c:axId val="547496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9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summary'!$E$24</c:f>
              <c:strCache>
                <c:ptCount val="1"/>
                <c:pt idx="0">
                  <c:v>Total</c:v>
                </c:pt>
              </c:strCache>
            </c:strRef>
          </c:tx>
          <c:spPr>
            <a:solidFill>
              <a:schemeClr val="accent1"/>
            </a:solidFill>
            <a:ln>
              <a:noFill/>
            </a:ln>
            <a:effectLst/>
          </c:spPr>
          <c:invertIfNegative val="0"/>
          <c:cat>
            <c:strRef>
              <c:f>'Pivot summary'!$D$25:$D$35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summary'!$E$25:$E$35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678-44F1-840A-82F4397E5792}"/>
            </c:ext>
          </c:extLst>
        </c:ser>
        <c:dLbls>
          <c:showLegendKey val="0"/>
          <c:showVal val="0"/>
          <c:showCatName val="0"/>
          <c:showSerName val="0"/>
          <c:showPercent val="0"/>
          <c:showBubbleSize val="0"/>
        </c:dLbls>
        <c:gapWidth val="219"/>
        <c:overlap val="-27"/>
        <c:axId val="315548399"/>
        <c:axId val="315567599"/>
      </c:barChart>
      <c:catAx>
        <c:axId val="31554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67599"/>
        <c:crosses val="autoZero"/>
        <c:auto val="1"/>
        <c:lblAlgn val="ctr"/>
        <c:lblOffset val="100"/>
        <c:noMultiLvlLbl val="0"/>
      </c:catAx>
      <c:valAx>
        <c:axId val="31556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48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COUNT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summary'!$H$7</c:f>
              <c:strCache>
                <c:ptCount val="1"/>
                <c:pt idx="0">
                  <c:v>Total</c:v>
                </c:pt>
              </c:strCache>
            </c:strRef>
          </c:tx>
          <c:spPr>
            <a:ln w="28575" cap="rnd">
              <a:solidFill>
                <a:schemeClr val="accent1"/>
              </a:solidFill>
              <a:round/>
            </a:ln>
            <a:effectLst/>
          </c:spPr>
          <c:marker>
            <c:symbol val="none"/>
          </c:marker>
          <c:cat>
            <c:strRef>
              <c:f>'Pivot summary'!$G$8:$G$32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summary'!$H$8:$H$32</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E05F-40A4-938F-212B6968EF33}"/>
            </c:ext>
          </c:extLst>
        </c:ser>
        <c:dLbls>
          <c:dLblPos val="t"/>
          <c:showLegendKey val="0"/>
          <c:showVal val="0"/>
          <c:showCatName val="0"/>
          <c:showSerName val="0"/>
          <c:showPercent val="0"/>
          <c:showBubbleSize val="0"/>
        </c:dLbls>
        <c:smooth val="0"/>
        <c:axId val="547489039"/>
        <c:axId val="547489519"/>
      </c:lineChart>
      <c:catAx>
        <c:axId val="54748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89519"/>
        <c:crosses val="autoZero"/>
        <c:auto val="1"/>
        <c:lblAlgn val="ctr"/>
        <c:lblOffset val="100"/>
        <c:tickLblSkip val="2"/>
        <c:tickMarkSkip val="1"/>
        <c:noMultiLvlLbl val="0"/>
      </c:catAx>
      <c:valAx>
        <c:axId val="54748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Orfders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89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summary!PivotTable5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2804024496938"/>
          <c:y val="0.37800488480606592"/>
          <c:w val="0.67598381452318457"/>
          <c:h val="0.31352544473607463"/>
        </c:manualLayout>
      </c:layout>
      <c:barChart>
        <c:barDir val="col"/>
        <c:grouping val="cluster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Deserunt Box</c:v>
                </c:pt>
                <c:pt idx="1">
                  <c:v>Dolores Gift</c:v>
                </c:pt>
                <c:pt idx="2">
                  <c:v>Harum Pack</c:v>
                </c:pt>
                <c:pt idx="3">
                  <c:v>Magnam Set</c:v>
                </c:pt>
                <c:pt idx="4">
                  <c:v>Quia Gift</c:v>
                </c:pt>
              </c:strCache>
            </c:strRef>
          </c:cat>
          <c:val>
            <c:numRef>
              <c:f>'Pivot summary'!$B$2:$B$7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92E-48A1-A82B-CCC12D084410}"/>
            </c:ext>
          </c:extLst>
        </c:ser>
        <c:dLbls>
          <c:showLegendKey val="0"/>
          <c:showVal val="0"/>
          <c:showCatName val="0"/>
          <c:showSerName val="0"/>
          <c:showPercent val="0"/>
          <c:showBubbleSize val="0"/>
        </c:dLbls>
        <c:gapWidth val="219"/>
        <c:overlap val="-27"/>
        <c:axId val="739429712"/>
        <c:axId val="739413392"/>
      </c:barChart>
      <c:catAx>
        <c:axId val="7394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13392"/>
        <c:crosses val="autoZero"/>
        <c:auto val="1"/>
        <c:lblAlgn val="ctr"/>
        <c:lblOffset val="100"/>
        <c:noMultiLvlLbl val="0"/>
      </c:catAx>
      <c:valAx>
        <c:axId val="73941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29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381000</xdr:colOff>
          <xdr:row>2</xdr:row>
          <xdr:rowOff>175260</xdr:rowOff>
        </xdr:from>
        <xdr:to>
          <xdr:col>12</xdr:col>
          <xdr:colOff>182880</xdr:colOff>
          <xdr:row>29</xdr:row>
          <xdr:rowOff>137160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922020</xdr:colOff>
      <xdr:row>5</xdr:row>
      <xdr:rowOff>83821</xdr:rowOff>
    </xdr:from>
    <xdr:to>
      <xdr:col>10</xdr:col>
      <xdr:colOff>320040</xdr:colOff>
      <xdr:row>18</xdr:row>
      <xdr:rowOff>45721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38460" y="998221"/>
              <a:ext cx="1828800" cy="2339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5</xdr:row>
      <xdr:rowOff>91440</xdr:rowOff>
    </xdr:from>
    <xdr:to>
      <xdr:col>5</xdr:col>
      <xdr:colOff>563880</xdr:colOff>
      <xdr:row>17</xdr:row>
      <xdr:rowOff>99060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5</xdr:row>
      <xdr:rowOff>68580</xdr:rowOff>
    </xdr:from>
    <xdr:to>
      <xdr:col>12</xdr:col>
      <xdr:colOff>167640</xdr:colOff>
      <xdr:row>17</xdr:row>
      <xdr:rowOff>99060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18</xdr:row>
      <xdr:rowOff>0</xdr:rowOff>
    </xdr:from>
    <xdr:to>
      <xdr:col>5</xdr:col>
      <xdr:colOff>548640</xdr:colOff>
      <xdr:row>31</xdr:row>
      <xdr:rowOff>45720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220980</xdr:colOff>
      <xdr:row>18</xdr:row>
      <xdr:rowOff>22860</xdr:rowOff>
    </xdr:from>
    <xdr:to>
      <xdr:col>19</xdr:col>
      <xdr:colOff>83820</xdr:colOff>
      <xdr:row>31</xdr:row>
      <xdr:rowOff>68580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220980</xdr:colOff>
      <xdr:row>5</xdr:row>
      <xdr:rowOff>76200</xdr:rowOff>
    </xdr:from>
    <xdr:to>
      <xdr:col>19</xdr:col>
      <xdr:colOff>83820</xdr:colOff>
      <xdr:row>17</xdr:row>
      <xdr:rowOff>83820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198120</xdr:colOff>
      <xdr:row>1</xdr:row>
      <xdr:rowOff>83820</xdr:rowOff>
    </xdr:from>
    <xdr:to>
      <xdr:col>7</xdr:col>
      <xdr:colOff>571500</xdr:colOff>
      <xdr:row>5</xdr:row>
      <xdr:rowOff>7620</xdr:rowOff>
    </xdr:to>
    <xdr:sp macro="" textlink="'Pivot summary'!G2">
      <xdr:nvSpPr>
        <xdr:cNvPr id="9" name="Rectangle: Rounded Corners 8">
          <a:extLst>
            <a:ext uri="{FF2B5EF4-FFF2-40B4-BE49-F238E27FC236}">
              <a16:creationId xmlns:a16="http://schemas.microsoft.com/office/drawing/2014/main" id="{00000000-0008-0000-0600-000009000000}"/>
            </a:ext>
          </a:extLst>
        </xdr:cNvPr>
        <xdr:cNvSpPr/>
      </xdr:nvSpPr>
      <xdr:spPr>
        <a:xfrm>
          <a:off x="2636520" y="266700"/>
          <a:ext cx="2202180" cy="655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C9BA07-818F-4311-B5F6-8942A2ABFD69}" type="TxLink">
            <a:rPr lang="en-US" sz="1400" b="0" i="0" u="none" strike="noStrike">
              <a:solidFill>
                <a:srgbClr val="000000"/>
              </a:solidFill>
              <a:latin typeface="Aptos Narrow"/>
            </a:rPr>
            <a:pPr algn="ctr"/>
            <a:t>1000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ORDERS</a:t>
          </a:r>
          <a:endParaRPr lang="en-IN" sz="1400"/>
        </a:p>
      </xdr:txBody>
    </xdr:sp>
    <xdr:clientData/>
  </xdr:twoCellAnchor>
  <xdr:twoCellAnchor>
    <xdr:from>
      <xdr:col>15</xdr:col>
      <xdr:colOff>342900</xdr:colOff>
      <xdr:row>1</xdr:row>
      <xdr:rowOff>99060</xdr:rowOff>
    </xdr:from>
    <xdr:to>
      <xdr:col>19</xdr:col>
      <xdr:colOff>106680</xdr:colOff>
      <xdr:row>5</xdr:row>
      <xdr:rowOff>22860</xdr:rowOff>
    </xdr:to>
    <xdr:sp macro="" textlink="'Pivot summary'!F2">
      <xdr:nvSpPr>
        <xdr:cNvPr id="15" name="Rectangle: Rounded Corners 14">
          <a:extLst>
            <a:ext uri="{FF2B5EF4-FFF2-40B4-BE49-F238E27FC236}">
              <a16:creationId xmlns:a16="http://schemas.microsoft.com/office/drawing/2014/main" id="{00000000-0008-0000-0600-00000F000000}"/>
            </a:ext>
          </a:extLst>
        </xdr:cNvPr>
        <xdr:cNvSpPr/>
      </xdr:nvSpPr>
      <xdr:spPr>
        <a:xfrm>
          <a:off x="9486900" y="281940"/>
          <a:ext cx="2202180" cy="655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C2738CF-40F6-43FE-813B-3D5F2A7BF4C1}" type="TxLink">
            <a:rPr lang="en-US" sz="1400" b="0" i="0" u="none" strike="noStrike">
              <a:solidFill>
                <a:srgbClr val="000000"/>
              </a:solidFill>
              <a:latin typeface="Aptos Narrow"/>
            </a:rPr>
            <a:pPr algn="ctr"/>
            <a:t>₹ 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 Spending</a:t>
          </a:r>
          <a:endParaRPr lang="en-IN" sz="1400"/>
        </a:p>
      </xdr:txBody>
    </xdr:sp>
    <xdr:clientData/>
  </xdr:twoCellAnchor>
  <xdr:twoCellAnchor>
    <xdr:from>
      <xdr:col>8</xdr:col>
      <xdr:colOff>45720</xdr:colOff>
      <xdr:row>1</xdr:row>
      <xdr:rowOff>91440</xdr:rowOff>
    </xdr:from>
    <xdr:to>
      <xdr:col>11</xdr:col>
      <xdr:colOff>419100</xdr:colOff>
      <xdr:row>5</xdr:row>
      <xdr:rowOff>15240</xdr:rowOff>
    </xdr:to>
    <xdr:sp macro="" textlink="'Pivot summary'!D2">
      <xdr:nvSpPr>
        <xdr:cNvPr id="16" name="Rectangle: Rounded Corners 15">
          <a:extLst>
            <a:ext uri="{FF2B5EF4-FFF2-40B4-BE49-F238E27FC236}">
              <a16:creationId xmlns:a16="http://schemas.microsoft.com/office/drawing/2014/main" id="{00000000-0008-0000-0600-000010000000}"/>
            </a:ext>
          </a:extLst>
        </xdr:cNvPr>
        <xdr:cNvSpPr/>
      </xdr:nvSpPr>
      <xdr:spPr>
        <a:xfrm>
          <a:off x="4922520" y="274320"/>
          <a:ext cx="2202180" cy="655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E7FB2F-F648-4823-AC52-B803C5F1F831}" type="TxLink">
            <a:rPr lang="en-US" sz="1400" b="0" i="0" u="none" strike="noStrike">
              <a:solidFill>
                <a:srgbClr val="000000"/>
              </a:solidFill>
              <a:latin typeface="Aptos Narrow"/>
            </a:rPr>
            <a:pPr algn="ctr"/>
            <a:t>₹ 35,20,984.00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a:t>
          </a:r>
          <a:r>
            <a:rPr lang="en-US" sz="1400" b="0" i="0" u="none" strike="noStrike" baseline="0">
              <a:solidFill>
                <a:srgbClr val="000000"/>
              </a:solidFill>
              <a:latin typeface="Aptos Narrow"/>
            </a:rPr>
            <a:t> REVENUE</a:t>
          </a:r>
          <a:endParaRPr lang="en-IN" sz="1400"/>
        </a:p>
      </xdr:txBody>
    </xdr:sp>
    <xdr:clientData/>
  </xdr:twoCellAnchor>
  <xdr:twoCellAnchor>
    <xdr:from>
      <xdr:col>11</xdr:col>
      <xdr:colOff>480060</xdr:colOff>
      <xdr:row>1</xdr:row>
      <xdr:rowOff>91440</xdr:rowOff>
    </xdr:from>
    <xdr:to>
      <xdr:col>15</xdr:col>
      <xdr:colOff>243840</xdr:colOff>
      <xdr:row>5</xdr:row>
      <xdr:rowOff>15240</xdr:rowOff>
    </xdr:to>
    <xdr:sp macro="" textlink="'Pivot summary'!E2">
      <xdr:nvSpPr>
        <xdr:cNvPr id="17" name="Rectangle: Rounded Corners 16">
          <a:extLst>
            <a:ext uri="{FF2B5EF4-FFF2-40B4-BE49-F238E27FC236}">
              <a16:creationId xmlns:a16="http://schemas.microsoft.com/office/drawing/2014/main" id="{00000000-0008-0000-0600-000011000000}"/>
            </a:ext>
          </a:extLst>
        </xdr:cNvPr>
        <xdr:cNvSpPr/>
      </xdr:nvSpPr>
      <xdr:spPr>
        <a:xfrm>
          <a:off x="7185660" y="274320"/>
          <a:ext cx="2202180" cy="655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39057D-B6F2-46DA-829E-990F08A3D9A6}" type="TxLink">
            <a:rPr lang="en-US" sz="1400" b="0" i="0" u="none" strike="noStrike">
              <a:solidFill>
                <a:srgbClr val="000000"/>
              </a:solidFill>
              <a:latin typeface="Aptos Narrow"/>
            </a:rPr>
            <a:pPr algn="ctr"/>
            <a:t>5.53</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a:t>
          </a:r>
          <a:r>
            <a:rPr lang="en-US" sz="1400" b="0" i="0" u="none" strike="noStrike" baseline="0">
              <a:solidFill>
                <a:srgbClr val="000000"/>
              </a:solidFill>
              <a:latin typeface="Aptos Narrow"/>
            </a:rPr>
            <a:t> Order to Deliver days</a:t>
          </a:r>
        </a:p>
        <a:p>
          <a:pPr algn="ctr"/>
          <a:endParaRPr lang="en-IN" sz="1400"/>
        </a:p>
      </xdr:txBody>
    </xdr:sp>
    <xdr:clientData/>
  </xdr:twoCellAnchor>
  <xdr:twoCellAnchor editAs="oneCell">
    <xdr:from>
      <xdr:col>19</xdr:col>
      <xdr:colOff>190501</xdr:colOff>
      <xdr:row>1</xdr:row>
      <xdr:rowOff>129540</xdr:rowOff>
    </xdr:from>
    <xdr:to>
      <xdr:col>23</xdr:col>
      <xdr:colOff>121921</xdr:colOff>
      <xdr:row>9</xdr:row>
      <xdr:rowOff>38100</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320FCECA-AACE-0D36-6D7F-E18EDCBA229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72901" y="312420"/>
              <a:ext cx="23698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167640</xdr:colOff>
      <xdr:row>9</xdr:row>
      <xdr:rowOff>175260</xdr:rowOff>
    </xdr:from>
    <xdr:to>
      <xdr:col>23</xdr:col>
      <xdr:colOff>121920</xdr:colOff>
      <xdr:row>31</xdr:row>
      <xdr:rowOff>60960</xdr:rowOff>
    </xdr:to>
    <mc:AlternateContent xmlns:mc="http://schemas.openxmlformats.org/markup-compatibility/2006">
      <mc:Choice xmlns:a14="http://schemas.microsoft.com/office/drawing/2010/main" Requires="a14">
        <xdr:graphicFrame macro="">
          <xdr:nvGraphicFramePr>
            <xdr:cNvPr id="10" name="Occasion 1">
              <a:extLst>
                <a:ext uri="{FF2B5EF4-FFF2-40B4-BE49-F238E27FC236}">
                  <a16:creationId xmlns:a16="http://schemas.microsoft.com/office/drawing/2014/main" id="{DE6F7153-BA3C-6D78-4898-24DD6E44C13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750040" y="1821180"/>
              <a:ext cx="2392680" cy="3909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xdr:row>
      <xdr:rowOff>83820</xdr:rowOff>
    </xdr:from>
    <xdr:to>
      <xdr:col>4</xdr:col>
      <xdr:colOff>106680</xdr:colOff>
      <xdr:row>5</xdr:row>
      <xdr:rowOff>7620</xdr:rowOff>
    </xdr:to>
    <xdr:sp macro="" textlink="">
      <xdr:nvSpPr>
        <xdr:cNvPr id="11" name="Rectangle: Rounded Corners 10">
          <a:extLst>
            <a:ext uri="{FF2B5EF4-FFF2-40B4-BE49-F238E27FC236}">
              <a16:creationId xmlns:a16="http://schemas.microsoft.com/office/drawing/2014/main" id="{475F9BA0-660F-44E1-B86F-E722AE29C473}"/>
            </a:ext>
          </a:extLst>
        </xdr:cNvPr>
        <xdr:cNvSpPr/>
      </xdr:nvSpPr>
      <xdr:spPr>
        <a:xfrm>
          <a:off x="152400" y="266700"/>
          <a:ext cx="2392680" cy="6553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i="0" u="none" strike="noStrike">
              <a:solidFill>
                <a:srgbClr val="000000"/>
              </a:solidFill>
              <a:latin typeface="Aptos Narrow"/>
            </a:rPr>
            <a:t>SALES ANALYSIS</a:t>
          </a:r>
        </a:p>
      </xdr:txBody>
    </xdr:sp>
    <xdr:clientData/>
  </xdr:twoCellAnchor>
  <xdr:twoCellAnchor>
    <xdr:from>
      <xdr:col>6</xdr:col>
      <xdr:colOff>22860</xdr:colOff>
      <xdr:row>18</xdr:row>
      <xdr:rowOff>15240</xdr:rowOff>
    </xdr:from>
    <xdr:to>
      <xdr:col>12</xdr:col>
      <xdr:colOff>137160</xdr:colOff>
      <xdr:row>31</xdr:row>
      <xdr:rowOff>83820</xdr:rowOff>
    </xdr:to>
    <xdr:graphicFrame macro="">
      <xdr:nvGraphicFramePr>
        <xdr:cNvPr id="12" name="Chart 11">
          <a:extLst>
            <a:ext uri="{FF2B5EF4-FFF2-40B4-BE49-F238E27FC236}">
              <a16:creationId xmlns:a16="http://schemas.microsoft.com/office/drawing/2014/main" id="{B4109AA2-501D-4170-A3BC-A328EAEB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205741</xdr:colOff>
      <xdr:row>1</xdr:row>
      <xdr:rowOff>144780</xdr:rowOff>
    </xdr:from>
    <xdr:to>
      <xdr:col>1</xdr:col>
      <xdr:colOff>228600</xdr:colOff>
      <xdr:row>4</xdr:row>
      <xdr:rowOff>169423</xdr:rowOff>
    </xdr:to>
    <xdr:pic>
      <xdr:nvPicPr>
        <xdr:cNvPr id="14" name="Picture 13">
          <a:extLst>
            <a:ext uri="{FF2B5EF4-FFF2-40B4-BE49-F238E27FC236}">
              <a16:creationId xmlns:a16="http://schemas.microsoft.com/office/drawing/2014/main" id="{229E87A5-61F7-736B-1710-CBB5CAB5F4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5741" y="327660"/>
          <a:ext cx="632459" cy="573283"/>
        </a:xfrm>
        <a:prstGeom prst="rect">
          <a:avLst/>
        </a:prstGeom>
        <a:solidFill>
          <a:schemeClr val="accent2"/>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3165625001" backgroundQuery="1" createdVersion="8" refreshedVersion="8" minRefreshableVersion="3" recordCount="0" supportSubquery="1" supportAdvancedDrill="1" xr:uid="{2BAEE086-C11C-4CF5-9854-F71C7DC0B80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INR)]" caption="Sum of revenue(INR)" numFmtId="0" hierarchy="37" level="32767"/>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6944446" backgroundQuery="1" createdVersion="8" refreshedVersion="8" minRefreshableVersion="3" recordCount="0" supportSubquery="1" supportAdvancedDrill="1" xr:uid="{06BF5D04-CC23-4F87-ACC9-60D54616BF7E}">
  <cacheSource type="external" connectionId="9"/>
  <cacheFields count="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_name(Order)].[day_name(Order)]" caption="day_name(Order)" numFmtId="0" hierarchy="30" level="1">
      <sharedItems count="7">
        <s v="Friday"/>
        <s v="Monday"/>
        <s v="Saturday"/>
        <s v="Sunday"/>
        <s v="Thursday"/>
        <s v="Tuesday"/>
        <s v="Wednesday"/>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5"/>
      </fieldsUsage>
    </cacheHierarchy>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6"/>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7523147" backgroundQuery="1" createdVersion="8" refreshedVersion="8" minRefreshableVersion="3" recordCount="0" supportSubquery="1" supportAdvancedDrill="1" xr:uid="{F7417C56-4E12-4EB5-A668-D6991C8A16DF}">
  <cacheSource type="external" connectionId="9"/>
  <cacheFields count="5">
    <cacheField name="[Measures].[Sum of revenue(INR)]" caption="Sum of revenue(INR)" numFmtId="0" hierarchy="37" level="32767"/>
    <cacheField name="[Measures].[Average of Days_to_deliver]" caption="Average of Days_to_deliver" numFmtId="0" hierarchy="40" level="32767"/>
    <cacheField name="[Measures].[Average of revenue(INR)]" caption="Average of revenue(INR)" numFmtId="0" hierarchy="41" level="32767"/>
    <cacheField name="[Measures].[Count of Order_ID]" caption="Count of Order_ID" numFmtId="0" hierarchy="43" level="32767"/>
    <cacheField name="[Measures].[Total_revenue]" caption="Total_revenue"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oneField="1">
      <fieldsUsage count="1">
        <fieldUsage x="4"/>
      </fieldsUsage>
    </cacheHierarchy>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787037" backgroundQuery="1" createdVersion="8" refreshedVersion="8" minRefreshableVersion="3" recordCount="0" supportSubquery="1" supportAdvancedDrill="1" xr:uid="{7834A50E-EFCF-4181-B77A-0FFB3EF958D0}">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INR)]" caption="Sum of revenue(INR)" numFmtId="0" hierarchy="37"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8449078" backgroundQuery="1" createdVersion="8" refreshedVersion="8" minRefreshableVersion="3" recordCount="0" supportSubquery="1" supportAdvancedDrill="1" xr:uid="{F11DACF0-2E11-44F6-9ED6-962AA3892146}">
  <cacheSource type="external" connectionId="9"/>
  <cacheFields count="3">
    <cacheField name="[Measures].[Sum of revenue(INR)]" caption="Sum of revenue(INR)" numFmtId="0" hierarchy="37" level="32767"/>
    <cacheField name="[Products].[Product_Name].[Product_Name]" caption="Product_Name" numFmtId="0" hierarchy="32" level="1">
      <sharedItems count="5">
        <s v="Deserunt Box"/>
        <s v="Dolores Gift"/>
        <s v="Harum Pack"/>
        <s v="Magnam Set"/>
        <s v="Quia Gift"/>
      </sharedItems>
    </cacheField>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891204" backgroundQuery="1" createdVersion="8" refreshedVersion="8" minRefreshableVersion="3" recordCount="0" supportSubquery="1" supportAdvancedDrill="1" xr:uid="{6A1179A8-E179-4B92-8592-BED5524FC700}">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3"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iles].[Content]" caption="Content" attribute="1" defaultMemberUniqueName="[files].[Content].[All]" allUniqueName="[files].[Content].[All]" dimensionUniqueName="[files]" displayFolder="" count="2" memberValueDatatype="130" unbalanced="0"/>
    <cacheHierarchy uniqueName="[files].[Name]" caption="Name" attribute="1" defaultMemberUniqueName="[files].[Name].[All]" allUniqueName="[files].[Name].[All]" dimensionUniqueName="[files]" displayFolder="" count="2" memberValueDatatype="130" unbalanced="0"/>
    <cacheHierarchy uniqueName="[files].[Extension]" caption="Extension" attribute="1" defaultMemberUniqueName="[files].[Extension].[All]" allUniqueName="[files].[Extension].[All]" dimensionUniqueName="[files]" displayFolder="" count="2" memberValueDatatype="130" unbalanced="0"/>
    <cacheHierarchy uniqueName="[files].[Date accessed]" caption="Date accessed" attribute="1" time="1" defaultMemberUniqueName="[files].[Date accessed].[All]" allUniqueName="[files].[Date accessed].[All]" dimensionUniqueName="[files]" displayFolder="" count="2" memberValueDatatype="7" unbalanced="0"/>
    <cacheHierarchy uniqueName="[files].[Date modified]" caption="Date modified" attribute="1" time="1" defaultMemberUniqueName="[files].[Date modified].[All]" allUniqueName="[files].[Date modified].[All]" dimensionUniqueName="[files]" displayFolder="" count="2" memberValueDatatype="7" unbalanced="0"/>
    <cacheHierarchy uniqueName="[files].[Date created]" caption="Date created" attribute="1" time="1" defaultMemberUniqueName="[files].[Date created].[All]" allUniqueName="[files].[Date created].[All]" dimensionUniqueName="[files]" displayFolder="" count="2" memberValueDatatype="7" unbalanced="0"/>
    <cacheHierarchy uniqueName="[files].[Folder Path]" caption="Folder Path" attribute="1" defaultMemberUniqueName="[files].[Folder Path].[All]" allUniqueName="[files].[Folder Path].[All]" dimensionUniqueName="[file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ays_to_deliver]" caption="Days_to_deliver" attribute="1" defaultMemberUniqueName="[Orders].[Days_to_deliver].[All]" allUniqueName="[Orders].[Days_to_deliv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INR)]" caption="revenue(INR)" attribute="1" defaultMemberUniqueName="[Orders].[revenue(INR)].[All]" allUniqueName="[Orders].[revenue(INR)].[All]" dimensionUniqueName="[Orders]" displayFolder="" count="2" memberValueDatatype="6"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90830949074" backgroundQuery="1" createdVersion="8" refreshedVersion="8" minRefreshableVersion="3" recordCount="0" supportSubquery="1" supportAdvancedDrill="1" xr:uid="{3FEEB3E6-C10A-416D-962E-6F65EB092019}">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INR)]" caption="Sum of revenue(INR)" numFmtId="0" hierarchy="37" level="32767"/>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0.878736805556" backgroundQuery="1" createdVersion="3" refreshedVersion="8" minRefreshableVersion="3" recordCount="0" supportSubquery="1" supportAdvancedDrill="1" xr:uid="{D27B3C1E-BCCC-453A-BB8E-28570BDC9E5E}">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ays_to_deliver]" caption="Days_to_deliver" attribute="1" defaultMemberUniqueName="[Orders].[Days_to_deliver].[All]" allUniqueName="[Orders].[Days_to_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INR)]" caption="revenue(INR)" attribute="1" defaultMemberUniqueName="[Orders].[revenue(INR)].[All]" allUniqueName="[Orders].[revenue(INR)].[All]" dimensionUniqueName="[Orders]" displayFolder="" count="0" memberValueDatatype="6"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INR)]" caption="Sum of revenue(INR)" measure="1" displayFolder="" measureGroup="Orders" count="0">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1743204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tri" refreshedDate="45891.860287037038" backgroundQuery="1" createdVersion="3" refreshedVersion="8" minRefreshableVersion="3" recordCount="0" supportSubquery="1" supportAdvancedDrill="1" xr:uid="{98E17BF7-612F-4C80-8FA0-118623474ACB}">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iles].[Content]" caption="Content" attribute="1" defaultMemberUniqueName="[files].[Content].[All]" allUniqueName="[files].[Content].[All]" dimensionUniqueName="[files]" displayFolder="" count="2" memberValueDatatype="130" unbalanced="0"/>
    <cacheHierarchy uniqueName="[files].[Name]" caption="Name" attribute="1" defaultMemberUniqueName="[files].[Name].[All]" allUniqueName="[files].[Name].[All]" dimensionUniqueName="[files]" displayFolder="" count="2" memberValueDatatype="130" unbalanced="0"/>
    <cacheHierarchy uniqueName="[files].[Extension]" caption="Extension" attribute="1" defaultMemberUniqueName="[files].[Extension].[All]" allUniqueName="[files].[Extension].[All]" dimensionUniqueName="[files]" displayFolder="" count="2" memberValueDatatype="130" unbalanced="0"/>
    <cacheHierarchy uniqueName="[files].[Date accessed]" caption="Date accessed" attribute="1" time="1" defaultMemberUniqueName="[files].[Date accessed].[All]" allUniqueName="[files].[Date accessed].[All]" dimensionUniqueName="[files]" displayFolder="" count="2" memberValueDatatype="7" unbalanced="0"/>
    <cacheHierarchy uniqueName="[files].[Date modified]" caption="Date modified" attribute="1" time="1" defaultMemberUniqueName="[files].[Date modified].[All]" allUniqueName="[files].[Date modified].[All]" dimensionUniqueName="[files]" displayFolder="" count="2" memberValueDatatype="7" unbalanced="0"/>
    <cacheHierarchy uniqueName="[files].[Date created]" caption="Date created" attribute="1" time="1" defaultMemberUniqueName="[files].[Date created].[All]" allUniqueName="[files].[Date created].[All]" dimensionUniqueName="[files]" displayFolder="" count="2" memberValueDatatype="7" unbalanced="0"/>
    <cacheHierarchy uniqueName="[files].[Folder Path]" caption="Folder Path" attribute="1" defaultMemberUniqueName="[files].[Folder Path].[All]" allUniqueName="[files].[Folder Path].[All]" dimensionUniqueName="[fil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ays_to_deliver]" caption="Days_to_deliver" attribute="1" defaultMemberUniqueName="[Orders].[Days_to_deliver].[All]" allUniqueName="[Orders].[Days_to_deliv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INR)]" caption="revenue(INR)" attribute="1" defaultMemberUniqueName="[Orders].[revenue(INR)].[All]" allUniqueName="[Orders].[revenue(INR)].[All]" dimensionUniqueName="[Orders]" displayFolder="" count="2" memberValueDatatype="6"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INR)]" caption="Sum of revenue(INR)" measure="1" displayFolder="" measureGroup="Orders" count="0">
      <extLst>
        <ext xmlns:x15="http://schemas.microsoft.com/office/spreadsheetml/2010/11/main" uri="{B97F6D7D-B522-45F9-BDA1-12C45D357490}">
          <x15:cacheHierarchy aggregatedColumn="30"/>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2"/>
        </ext>
      </extLst>
    </cacheHierarchy>
    <cacheHierarchy uniqueName="[Measures].[Sum of Days_to_deliver]" caption="Sum of Days_to_deliver" measure="1" displayFolder="" measureGroup="Orders" count="0">
      <extLst>
        <ext xmlns:x15="http://schemas.microsoft.com/office/spreadsheetml/2010/11/main" uri="{B97F6D7D-B522-45F9-BDA1-12C45D357490}">
          <x15:cacheHierarchy aggregatedColumn="27"/>
        </ext>
      </extLst>
    </cacheHierarchy>
    <cacheHierarchy uniqueName="[Measures].[Average of Days_to_deliver]" caption="Average of Days_to_deliver" measure="1" displayFolder="" measureGroup="Orders" count="0">
      <extLst>
        <ext xmlns:x15="http://schemas.microsoft.com/office/spreadsheetml/2010/11/main" uri="{B97F6D7D-B522-45F9-BDA1-12C45D357490}">
          <x15:cacheHierarchy aggregatedColumn="27"/>
        </ext>
      </extLst>
    </cacheHierarchy>
    <cacheHierarchy uniqueName="[Measures].[Average of revenue(INR)]" caption="Average of revenue(INR)"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Product_ID]" caption="Sum of Product_ID" measure="1" displayFolder="" measureGroup="Products" count="0"/>
    <cacheHierarchy uniqueName="[Measures].[Total_revenue]" caption="Total_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0593572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539EE-25DA-4154-9EC6-53CFF797F252}" name="PivotTable7" cacheId="146" applyNumberFormats="0" applyBorderFormats="0" applyFontFormats="0" applyPatternFormats="0" applyAlignmentFormats="0" applyWidthHeightFormats="1" dataCaption="Values" tag="de381312-5203-460a-9d61-804e4c4fbdcc" updatedVersion="8" minRefreshableVersion="3" useAutoFormatting="1" subtotalHiddenItems="1" itemPrintTitles="1" createdVersion="8" indent="0" outline="1" outlineData="1" multipleFieldFilters="0" chartFormat="8">
  <location ref="D4:E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INR)"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15F7C-5703-49FD-A7CA-C4260135E91D}" name="PivotTable6" cacheId="248" applyNumberFormats="0" applyBorderFormats="0" applyFontFormats="0" applyPatternFormats="0" applyAlignmentFormats="0" applyWidthHeightFormats="1" dataCaption="Values" tag="0c58eeef-8eeb-4c1d-b567-ebc2f25e3e9a" updatedVersion="8" minRefreshableVersion="5" useAutoFormatting="1" subtotalHiddenItems="1" itemPrintTitles="1" createdVersion="8" indent="0" outline="1" outlineData="1" multipleFieldFilters="0" chartFormat="6">
  <location ref="A14:B2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INR)"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5F8C5-FC32-4693-8BF7-DA755ACB2BB2}" name="PivotTable5" cacheId="245" applyNumberFormats="0" applyBorderFormats="0" applyFontFormats="0" applyPatternFormats="0" applyAlignmentFormats="0" applyWidthHeightFormats="1" dataCaption="Values" tag="a0c53843-2b4f-402f-b606-1637499ddd77" updatedVersion="8" minRefreshableVersion="5" useAutoFormatting="1" subtotalHiddenItems="1" itemPrintTitles="1" createdVersion="8" indent="0" outline="1" outlineData="1" multipleFieldFilters="0" chartFormat="4">
  <location ref="A1:B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INR)"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F03ADA-081D-4EE8-81C0-8FF70C0D5D2E}" name="PivotTable4" cacheId="242" applyNumberFormats="0" applyBorderFormats="0" applyFontFormats="0" applyPatternFormats="0" applyAlignmentFormats="0" applyWidthHeightFormats="1" dataCaption="Values" tag="38934610-1c54-47b9-93ed-bae4ff6acd83" updatedVersion="8" minRefreshableVersion="5" useAutoFormatting="1" subtotalHiddenItems="1" itemPrintTitles="1" createdVersion="8" indent="0" outline="1" outlineData="1" multipleFieldFilters="0">
  <location ref="D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INR)" fld="0" baseField="0" baseItem="0"/>
    <dataField name="Average of Days_to_deliver" fld="1" subtotal="average" baseField="0" baseItem="1"/>
    <dataField name="Average of Customer Spending" fld="2" subtotal="average" baseField="0" baseItem="2"/>
    <dataField name="Count of Order_ID" fld="3" subtotal="count" baseField="0" baseItem="2"/>
    <dataField fld="4"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Days_to_deliver"/>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BFA477-4368-4C23-881D-5A6BFE0F744C}" name="PivotTable2" cacheId="239" applyNumberFormats="0" applyBorderFormats="0" applyFontFormats="0" applyPatternFormats="0" applyAlignmentFormats="0" applyWidthHeightFormats="1" dataCaption="Values" tag="cda572f0-bb10-4904-9a66-17f0c2b1f542" updatedVersion="8" minRefreshableVersion="5" useAutoFormatting="1" subtotalHiddenItems="1" itemPrintTitles="1" createdVersion="8" indent="0" outline="1" outlineData="1" multipleFieldFilters="0" chartFormat="34">
  <location ref="G7:H32"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6" subtotal="count" baseField="5" baseItem="19"/>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7">
      <autoFilter ref="A1">
        <filterColumn colId="0">
          <top10 val="10" filterVal="10"/>
        </filterColumn>
      </autoFilter>
    </filter>
    <filter fld="2" type="count" id="3" iMeasureHier="43">
      <autoFilter ref="A1">
        <filterColumn colId="0">
          <top10 val="10" filterVal="10"/>
        </filterColumn>
      </autoFilter>
    </filter>
    <filter fld="3" type="count" id="4" iMeasureHier="43">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E3E319-2145-4FFB-A183-5C19D5D908A0}" name="PivotTable8" cacheId="251" applyNumberFormats="0" applyBorderFormats="0" applyFontFormats="0" applyPatternFormats="0" applyAlignmentFormats="0" applyWidthHeightFormats="1" dataCaption="Values" tag="a1873f57-166b-4274-88b1-672770141ef9" updatedVersion="8" minRefreshableVersion="5" useAutoFormatting="1" subtotalHiddenItems="1" itemPrintTitles="1" createdVersion="8" indent="0" outline="1" outlineData="1" multipleFieldFilters="0" chartFormat="5">
  <location ref="D24:E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7">
      <autoFilter ref="A1">
        <filterColumn colId="0">
          <top10 val="10" filterVal="10"/>
        </filterColumn>
      </autoFilter>
    </filter>
    <filter fld="2" type="count" id="3" iMeasureHier="43">
      <autoFilter ref="A1">
        <filterColumn colId="0">
          <top10 val="10" filterVal="10"/>
        </filterColumn>
      </autoFilter>
    </filter>
    <filter fld="4" type="count" id="4"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BBF187-7BF7-403B-9711-4ED28F82D521}" name="PivotTable9" cacheId="254" applyNumberFormats="0" applyBorderFormats="0" applyFontFormats="0" applyPatternFormats="0" applyAlignmentFormats="0" applyWidthHeightFormats="1" dataCaption="Values" tag="cda572f0-bb10-4904-9a66-17f0c2b1f542" updatedVersion="8" minRefreshableVersion="5" useAutoFormatting="1" subtotalHiddenItems="1" itemPrintTitles="1" createdVersion="8" indent="0" outline="1" outlineData="1" multipleFieldFilters="0" chartFormat="15">
  <location ref="D14:E2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5"/>
  </rowFields>
  <rowItems count="8">
    <i>
      <x/>
    </i>
    <i>
      <x v="1"/>
    </i>
    <i>
      <x v="2"/>
    </i>
    <i>
      <x v="3"/>
    </i>
    <i>
      <x v="4"/>
    </i>
    <i>
      <x v="5"/>
    </i>
    <i>
      <x v="6"/>
    </i>
    <i t="grand">
      <x/>
    </i>
  </rowItems>
  <colItems count="1">
    <i/>
  </colItems>
  <dataFields count="1">
    <dataField name="Sum of revenue(INR)" fld="4" baseField="0" baseItem="0"/>
  </dataFields>
  <chartFormats count="1">
    <chartFormat chart="11"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7">
      <autoFilter ref="A1">
        <filterColumn colId="0">
          <top10 val="10" filterVal="10"/>
        </filterColumn>
      </autoFilter>
    </filter>
    <filter fld="2" type="count" id="3" iMeasureHier="43">
      <autoFilter ref="A1">
        <filterColumn colId="0">
          <top10 val="10" filterVal="10"/>
        </filterColumn>
      </autoFilter>
    </filter>
    <filter fld="3" type="count" id="4" iMeasureHier="43">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58271BE-6B40-454B-AF61-422BD5AFBC1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i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E1C4E40-B64A-4AEE-B039-4007851965F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C278C20-0972-4628-B974-B1272D6E375D}"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ays_to_deliver" tableColumnId="13"/>
      <queryTableField id="14" name="Hour(Delivery_time)" tableColumnId="14"/>
      <queryTableField id="15" name="Price (INR)" tableColumnId="15"/>
      <queryTableField id="18" name="revenue(INR)" tableColumnId="18"/>
      <queryTableField id="20" name="day_name(Order)"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2D3670D-5809-487C-91A3-F92D67FC779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A06600-FE10-43F1-883C-3ED0E5BC06A5}" sourceName="[Orders].[Occasion]">
  <pivotTables>
    <pivotTable tabId="1" name="PivotTable9"/>
    <pivotTable tabId="1" name="PivotTable2"/>
  </pivotTables>
  <data>
    <olap pivotCacheId="91743204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D2432DE4-E1D7-493D-B103-7B4EAEB8CD44}" sourceName="[Products].[Occasion]">
  <pivotTables>
    <pivotTable tabId="1" name="PivotTable8"/>
    <pivotTable tabId="1" name="PivotTable2"/>
    <pivotTable tabId="1" name="PivotTable4"/>
    <pivotTable tabId="1" name="PivotTable5"/>
    <pivotTable tabId="1" name="PivotTable6"/>
    <pivotTable tabId="1" name="PivotTable9"/>
  </pivotTables>
  <data>
    <olap pivotCacheId="91743204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F65AE3E-CE72-4423-A9B4-B4C65531F02A}"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B2DD750-B300-43A4-805D-488E8915943B}" cache="Slicer_Occasion1"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E2CD1-CBEE-47A8-BAAE-39267987AB72}" name="files" displayName="files" ref="A1:F4" tableType="queryTable" totalsRowShown="0">
  <autoFilter ref="A1:F4" xr:uid="{A89E2CD1-CBEE-47A8-BAAE-39267987AB72}"/>
  <tableColumns count="6">
    <tableColumn id="1" xr3:uid="{E0DB6B6B-F05B-4643-BD44-628B4063D9BB}" uniqueName="1" name="Name" queryTableFieldId="1" dataDxfId="23"/>
    <tableColumn id="2" xr3:uid="{92BA9CC9-70E4-48B4-BF23-A84772DE009F}" uniqueName="2" name="Extension" queryTableFieldId="2" dataDxfId="22"/>
    <tableColumn id="3" xr3:uid="{B5F26F45-7F6E-4CE5-9000-F7C31F13ED02}" uniqueName="3" name="Date accessed" queryTableFieldId="3" dataDxfId="21"/>
    <tableColumn id="4" xr3:uid="{51FC7FAE-2452-4F6C-9306-87E6DEC9EE4E}" uniqueName="4" name="Date modified" queryTableFieldId="4" dataDxfId="20"/>
    <tableColumn id="5" xr3:uid="{B21C31BE-FD6F-46FB-A6B0-428465F26A9C}" uniqueName="5" name="Date created" queryTableFieldId="5" dataDxfId="19"/>
    <tableColumn id="6" xr3:uid="{113C7616-3C27-41FE-B450-73359A27B241}"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0958C2-91CF-4773-9705-B095153418A9}" name="Customers" displayName="Customers" ref="A1:G101" tableType="queryTable" totalsRowShown="0">
  <autoFilter ref="A1:G101" xr:uid="{DE0958C2-91CF-4773-9705-B095153418A9}"/>
  <tableColumns count="7">
    <tableColumn id="1" xr3:uid="{2457548E-9526-4983-85AE-AF30AF2DD8BD}" uniqueName="1" name="Customer_ID" queryTableFieldId="1" dataDxfId="17"/>
    <tableColumn id="2" xr3:uid="{5DD391E3-D620-4566-87DB-6B72FD6A7543}" uniqueName="2" name="Name" queryTableFieldId="2" dataDxfId="16"/>
    <tableColumn id="3" xr3:uid="{495BB6FB-7680-498D-AF5F-FEDEFD6CE80F}" uniqueName="3" name="City" queryTableFieldId="3" dataDxfId="15"/>
    <tableColumn id="4" xr3:uid="{05F04365-5668-4841-A429-8B1EC1792833}" uniqueName="4" name="Contact_Number" queryTableFieldId="4" dataDxfId="14"/>
    <tableColumn id="5" xr3:uid="{9EA9F4B2-ED3A-4EA8-869D-7DA5732AB87B}" uniqueName="5" name="Email" queryTableFieldId="5" dataDxfId="13"/>
    <tableColumn id="6" xr3:uid="{62E7D025-D722-4700-9827-8DA9073D2A25}" uniqueName="6" name="Gender" queryTableFieldId="6" dataDxfId="12"/>
    <tableColumn id="7" xr3:uid="{F1275998-15A8-4AFC-9E24-69295F3E87F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35AD46-363E-499A-8827-4823BB231B60}" name="Orders" displayName="Orders" ref="A1:Q1001" tableType="queryTable" totalsRowShown="0">
  <autoFilter ref="A1:Q1001" xr:uid="{4B35AD46-363E-499A-8827-4823BB231B60}"/>
  <tableColumns count="17">
    <tableColumn id="1" xr3:uid="{B7AB51A7-925F-4D9A-8AB5-9AA764DAE241}" uniqueName="1" name="Order_ID" queryTableFieldId="1"/>
    <tableColumn id="2" xr3:uid="{5890FA78-E104-480E-9A97-EF372D16F3F9}" uniqueName="2" name="Customer_ID" queryTableFieldId="2" dataDxfId="10"/>
    <tableColumn id="3" xr3:uid="{0EA4E5CE-D6C8-4A6F-8111-888478213F60}" uniqueName="3" name="Product_ID" queryTableFieldId="3"/>
    <tableColumn id="4" xr3:uid="{19B45FBA-FE6C-4A4D-972A-E6BFD2A38706}" uniqueName="4" name="Quantity" queryTableFieldId="4"/>
    <tableColumn id="5" xr3:uid="{2B37A97F-082B-40AA-B693-71056FFEE22D}" uniqueName="5" name="Order_Date" queryTableFieldId="5" dataDxfId="9"/>
    <tableColumn id="6" xr3:uid="{0ACF46E8-345E-423D-97E3-4F3F7EC54C67}" uniqueName="6" name="Order_Time" queryTableFieldId="6" dataDxfId="8"/>
    <tableColumn id="7" xr3:uid="{6C99FD1A-7B30-49CE-B109-619407106212}" uniqueName="7" name="Delivery_Date" queryTableFieldId="7" dataDxfId="7"/>
    <tableColumn id="8" xr3:uid="{5F391D61-6E4B-4E76-BDAE-5F4A686E5071}" uniqueName="8" name="Delivery_Time" queryTableFieldId="8" dataDxfId="6"/>
    <tableColumn id="9" xr3:uid="{9E62F43F-5C6A-4B09-8762-BC8F8DF6C2DC}" uniqueName="9" name="Location" queryTableFieldId="9" dataDxfId="5"/>
    <tableColumn id="10" xr3:uid="{2C176816-9B2E-4B5D-850D-C1E36C7AA386}" uniqueName="10" name="Occasion" queryTableFieldId="10" dataDxfId="4"/>
    <tableColumn id="11" xr3:uid="{6D5FC701-234E-4351-93DC-A2AE86DA5A9A}" uniqueName="11" name="Month Name" queryTableFieldId="11" dataDxfId="3"/>
    <tableColumn id="12" xr3:uid="{91FE1737-1A1D-41F0-9633-A04B714ECD90}" uniqueName="12" name="Hour(Order_time)" queryTableFieldId="12"/>
    <tableColumn id="13" xr3:uid="{042B5EA4-E5A9-4E89-A441-8C42B742EB42}" uniqueName="13" name="Days_to_deliver" queryTableFieldId="13"/>
    <tableColumn id="14" xr3:uid="{EC9E5300-EBC6-42B1-90BD-E9BD2668F7DE}" uniqueName="14" name="Hour(Delivery_time)" queryTableFieldId="14"/>
    <tableColumn id="15" xr3:uid="{2C32A991-E187-4876-81E3-B9E4C6005BE3}" uniqueName="15" name="Price (INR)" queryTableFieldId="15"/>
    <tableColumn id="18" xr3:uid="{48DC7770-7C8C-4107-9EA3-2AB68606AE72}" uniqueName="18" name="revenue(INR)" queryTableFieldId="18"/>
    <tableColumn id="20" xr3:uid="{39140493-FC5E-473D-AAFD-F897C5605A3E}" uniqueName="20" name="day_name(Order)"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63C4A1-8E41-4E39-9AC9-6B5ADF36DFB3}" name="Products" displayName="Products" ref="A1:E71" tableType="queryTable" totalsRowShown="0">
  <autoFilter ref="A1:E71" xr:uid="{4563C4A1-8E41-4E39-9AC9-6B5ADF36DFB3}"/>
  <tableColumns count="5">
    <tableColumn id="1" xr3:uid="{A5C01B2E-C970-4691-B270-78AD14166C51}" uniqueName="1" name="Product_ID" queryTableFieldId="1"/>
    <tableColumn id="2" xr3:uid="{836D8CB7-F4D4-4D11-B7FE-FC986379F62F}" uniqueName="2" name="Product_Name" queryTableFieldId="2" dataDxfId="2"/>
    <tableColumn id="3" xr3:uid="{46FEB8C1-D70C-4CEF-8339-195FFEF4F4B9}" uniqueName="3" name="Category" queryTableFieldId="3" dataDxfId="1"/>
    <tableColumn id="4" xr3:uid="{C64CC405-6282-40E4-8EC6-81127A9B0D8C}" uniqueName="4" name="Price (INR)" queryTableFieldId="4"/>
    <tableColumn id="5" xr3:uid="{F384E652-872F-4720-B861-DFA179341B4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AB39896-74AD-463F-84D1-DA63AC0B6D12}" sourceName="[Orders].[Order_Date]">
  <pivotTables>
    <pivotTable tabId="1" name="PivotTable2"/>
    <pivotTable tabId="1" name="PivotTable4"/>
    <pivotTable tabId="1" name="PivotTable5"/>
    <pivotTable tabId="1" name="PivotTable6"/>
    <pivotTable tabId="1" name="PivotTable8"/>
    <pivotTable tabId="1" name="PivotTable9"/>
  </pivotTables>
  <state minimalRefreshVersion="6" lastRefreshVersion="6" pivotCacheId="105935721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25B6D0F-7794-4113-8AE2-094D1D05017C}"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11F3-4CB3-49BF-A8A0-61A05E7E31E4}">
  <dimension ref="A1:F4"/>
  <sheetViews>
    <sheetView workbookViewId="0">
      <selection sqref="A1:F4"/>
    </sheetView>
  </sheetViews>
  <sheetFormatPr defaultRowHeight="14.4" x14ac:dyDescent="0.3"/>
  <cols>
    <col min="1" max="1" width="12.77734375" customWidth="1"/>
    <col min="2" max="2" width="11.21875" customWidth="1"/>
    <col min="3" max="3" width="15.44140625" customWidth="1"/>
    <col min="4" max="5" width="15.33203125" customWidth="1"/>
    <col min="6" max="6" width="31.5546875" customWidth="1"/>
  </cols>
  <sheetData>
    <row r="1" spans="1:6" x14ac:dyDescent="0.3">
      <c r="A1" t="s">
        <v>0</v>
      </c>
      <c r="B1" t="s">
        <v>1</v>
      </c>
      <c r="C1" t="s">
        <v>2</v>
      </c>
      <c r="D1" t="s">
        <v>3</v>
      </c>
      <c r="E1" t="s">
        <v>4</v>
      </c>
      <c r="F1" t="s">
        <v>5</v>
      </c>
    </row>
    <row r="2" spans="1:6" x14ac:dyDescent="0.3">
      <c r="A2" t="s">
        <v>6</v>
      </c>
      <c r="B2" t="s">
        <v>7</v>
      </c>
      <c r="C2" s="1">
        <v>45889.834550617285</v>
      </c>
      <c r="D2" s="1">
        <v>45887.865816666665</v>
      </c>
      <c r="E2" s="1">
        <v>45887.865816512349</v>
      </c>
      <c r="F2" t="s">
        <v>8</v>
      </c>
    </row>
    <row r="3" spans="1:6" x14ac:dyDescent="0.3">
      <c r="A3" t="s">
        <v>9</v>
      </c>
      <c r="B3" t="s">
        <v>7</v>
      </c>
      <c r="C3" s="1">
        <v>45889.834866087964</v>
      </c>
      <c r="D3" s="1">
        <v>45887.864978665122</v>
      </c>
      <c r="E3" s="1">
        <v>45887.864978356483</v>
      </c>
      <c r="F3" t="s">
        <v>8</v>
      </c>
    </row>
    <row r="4" spans="1:6" x14ac:dyDescent="0.3">
      <c r="A4" t="s">
        <v>10</v>
      </c>
      <c r="B4" t="s">
        <v>7</v>
      </c>
      <c r="C4" s="1">
        <v>45889.835113734567</v>
      </c>
      <c r="D4" s="1">
        <v>45887.86479097222</v>
      </c>
      <c r="E4" s="1">
        <v>45887.864790817905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DE19F-10DC-499A-BB4A-E64E3105F064}">
  <dimension ref="A1"/>
  <sheetViews>
    <sheetView workbookViewId="0">
      <selection activeCell="B3" sqref="B3"/>
    </sheetView>
  </sheetViews>
  <sheetFormatPr defaultRowHeight="14.4" x14ac:dyDescent="0.3"/>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6146" r:id="rId4">
          <objectPr defaultSize="0" r:id="rId5">
            <anchor moveWithCells="1">
              <from>
                <xdr:col>2</xdr:col>
                <xdr:colOff>381000</xdr:colOff>
                <xdr:row>2</xdr:row>
                <xdr:rowOff>175260</xdr:rowOff>
              </from>
              <to>
                <xdr:col>12</xdr:col>
                <xdr:colOff>182880</xdr:colOff>
                <xdr:row>29</xdr:row>
                <xdr:rowOff>137160</xdr:rowOff>
              </to>
            </anchor>
          </objectPr>
        </oleObject>
      </mc:Choice>
      <mc:Fallback>
        <oleObject progId="Word.Document.12" shapeId="614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8A708-4FD8-4D61-9F5A-4DB4F5EC8DB8}">
  <dimension ref="A1:G101"/>
  <sheetViews>
    <sheetView workbookViewId="0">
      <selection sqref="A1:G101"/>
    </sheetView>
  </sheetViews>
  <sheetFormatPr defaultRowHeight="14.4" x14ac:dyDescent="0.3"/>
  <cols>
    <col min="1" max="1" width="13.88671875" customWidth="1"/>
    <col min="2" max="2" width="21.44140625" customWidth="1"/>
    <col min="3" max="3" width="24.109375" customWidth="1"/>
    <col min="4" max="4" width="17.44140625" customWidth="1"/>
    <col min="5" max="5" width="36.88671875" customWidth="1"/>
    <col min="6" max="6" width="9.33203125" customWidth="1"/>
    <col min="7" max="7" width="44.441406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DB25C-5358-4829-B241-8E25F3649C59}">
  <dimension ref="A1:Q1001"/>
  <sheetViews>
    <sheetView topLeftCell="A425" workbookViewId="0">
      <selection sqref="A1:O1001"/>
    </sheetView>
  </sheetViews>
  <sheetFormatPr defaultRowHeight="14.4" x14ac:dyDescent="0.3"/>
  <cols>
    <col min="1" max="1" width="10.5546875" customWidth="1"/>
    <col min="2" max="2" width="13.88671875" customWidth="1"/>
    <col min="3" max="3" width="12.33203125" customWidth="1"/>
    <col min="4" max="4" width="10.33203125" customWidth="1"/>
    <col min="5" max="5" width="12.6640625" customWidth="1"/>
    <col min="6" max="6" width="12.88671875" customWidth="1"/>
    <col min="7" max="7" width="14.6640625" customWidth="1"/>
    <col min="8" max="8" width="14.88671875" customWidth="1"/>
    <col min="9" max="9" width="24.109375" customWidth="1"/>
    <col min="10" max="10" width="14.44140625" customWidth="1"/>
    <col min="11" max="11" width="13.6640625" customWidth="1"/>
    <col min="12" max="12" width="18.109375" customWidth="1"/>
    <col min="13" max="13" width="16.33203125" customWidth="1"/>
    <col min="14" max="14" width="20.21875" customWidth="1"/>
    <col min="15" max="15" width="12.21875" customWidth="1"/>
    <col min="16" max="16" width="14.109375" customWidth="1"/>
    <col min="17" max="17" width="17.88671875" customWidth="1"/>
    <col min="18" max="18" width="13" customWidth="1"/>
    <col min="19" max="19" width="9.77734375" bestFit="1" customWidth="1"/>
    <col min="20" max="20" width="14.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EAED-5AFC-4C12-8554-CD8F6D5863D2}">
  <dimension ref="A1:E71"/>
  <sheetViews>
    <sheetView workbookViewId="0">
      <selection sqref="A1:E71"/>
    </sheetView>
  </sheetViews>
  <sheetFormatPr defaultRowHeight="14.4" x14ac:dyDescent="0.3"/>
  <cols>
    <col min="1" max="1" width="12.33203125" customWidth="1"/>
    <col min="2" max="2" width="17.5546875" customWidth="1"/>
    <col min="3" max="3" width="14.44140625" customWidth="1"/>
    <col min="4" max="4" width="12.21875" customWidth="1"/>
    <col min="5" max="5" width="14.44140625"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7AA2-D9BB-4427-8972-022D7E41BC9B}">
  <dimension ref="A1:J35"/>
  <sheetViews>
    <sheetView workbookViewId="0">
      <selection activeCell="B11" sqref="B11"/>
    </sheetView>
  </sheetViews>
  <sheetFormatPr defaultRowHeight="14.4" x14ac:dyDescent="0.3"/>
  <cols>
    <col min="1" max="1" width="12.44140625" bestFit="1" customWidth="1"/>
    <col min="2" max="2" width="18.109375" customWidth="1"/>
    <col min="4" max="4" width="14.44140625" bestFit="1" customWidth="1"/>
    <col min="5" max="5" width="18.109375" bestFit="1" customWidth="1"/>
    <col min="6" max="6" width="26.44140625" customWidth="1"/>
    <col min="7" max="7" width="15.5546875" bestFit="1" customWidth="1"/>
    <col min="8" max="8" width="12.44140625" bestFit="1" customWidth="1"/>
    <col min="9" max="9" width="18.109375" customWidth="1"/>
    <col min="10" max="10" width="17.33203125" customWidth="1"/>
  </cols>
  <sheetData>
    <row r="1" spans="1:10" x14ac:dyDescent="0.3">
      <c r="A1" s="4" t="s">
        <v>932</v>
      </c>
      <c r="B1" t="s">
        <v>943</v>
      </c>
      <c r="D1" t="s">
        <v>943</v>
      </c>
      <c r="E1" t="s">
        <v>944</v>
      </c>
      <c r="F1" t="s">
        <v>945</v>
      </c>
      <c r="G1" t="s">
        <v>946</v>
      </c>
      <c r="H1" t="s">
        <v>951</v>
      </c>
    </row>
    <row r="2" spans="1:10" x14ac:dyDescent="0.3">
      <c r="A2" s="5" t="s">
        <v>877</v>
      </c>
      <c r="B2" s="8">
        <v>97665</v>
      </c>
      <c r="D2" s="8">
        <v>3520984</v>
      </c>
      <c r="E2" s="7">
        <v>5.53</v>
      </c>
      <c r="F2" s="8">
        <v>3520.9839999999999</v>
      </c>
      <c r="G2" s="7">
        <v>1000</v>
      </c>
      <c r="H2" s="9">
        <v>3520984</v>
      </c>
    </row>
    <row r="3" spans="1:10" x14ac:dyDescent="0.3">
      <c r="A3" s="5" t="s">
        <v>918</v>
      </c>
      <c r="B3" s="8">
        <v>106624</v>
      </c>
      <c r="I3" t="s">
        <v>947</v>
      </c>
      <c r="J3">
        <f xml:space="preserve"> 1</f>
        <v>1</v>
      </c>
    </row>
    <row r="4" spans="1:10" x14ac:dyDescent="0.3">
      <c r="A4" s="5" t="s">
        <v>910</v>
      </c>
      <c r="B4" s="8">
        <v>101556</v>
      </c>
      <c r="D4" s="4" t="s">
        <v>932</v>
      </c>
      <c r="E4" t="s">
        <v>943</v>
      </c>
      <c r="G4" s="6" t="s">
        <v>950</v>
      </c>
      <c r="H4">
        <f>CORREL(Orders[Quantity],Orders[Days_to_deliver])</f>
        <v>3.4781737193018245E-3</v>
      </c>
      <c r="I4" t="s">
        <v>948</v>
      </c>
      <c r="J4">
        <f xml:space="preserve"> -1</f>
        <v>-1</v>
      </c>
    </row>
    <row r="5" spans="1:10" x14ac:dyDescent="0.3">
      <c r="A5" s="5" t="s">
        <v>858</v>
      </c>
      <c r="B5" s="8">
        <v>121905</v>
      </c>
      <c r="D5" s="5" t="s">
        <v>868</v>
      </c>
      <c r="E5" s="8">
        <v>329862</v>
      </c>
      <c r="I5" t="s">
        <v>949</v>
      </c>
      <c r="J5">
        <v>0</v>
      </c>
    </row>
    <row r="6" spans="1:10" x14ac:dyDescent="0.3">
      <c r="A6" s="5" t="s">
        <v>884</v>
      </c>
      <c r="B6" s="8">
        <v>114476</v>
      </c>
      <c r="D6" s="5" t="s">
        <v>863</v>
      </c>
      <c r="E6" s="8">
        <v>1005645</v>
      </c>
    </row>
    <row r="7" spans="1:10" x14ac:dyDescent="0.3">
      <c r="A7" s="5" t="s">
        <v>933</v>
      </c>
      <c r="B7" s="8">
        <v>542226</v>
      </c>
      <c r="D7" s="5" t="s">
        <v>874</v>
      </c>
      <c r="E7" s="8">
        <v>201151</v>
      </c>
      <c r="G7" s="4" t="s">
        <v>932</v>
      </c>
      <c r="H7" t="s">
        <v>946</v>
      </c>
    </row>
    <row r="8" spans="1:10" x14ac:dyDescent="0.3">
      <c r="D8" s="5" t="s">
        <v>861</v>
      </c>
      <c r="E8" s="8">
        <v>212281</v>
      </c>
      <c r="G8" s="5">
        <v>0</v>
      </c>
      <c r="H8" s="7">
        <v>33</v>
      </c>
    </row>
    <row r="9" spans="1:10" x14ac:dyDescent="0.3">
      <c r="D9" s="5" t="s">
        <v>794</v>
      </c>
      <c r="E9" s="8">
        <v>297372</v>
      </c>
      <c r="G9" s="5">
        <v>1</v>
      </c>
      <c r="H9" s="7">
        <v>39</v>
      </c>
    </row>
    <row r="10" spans="1:10" x14ac:dyDescent="0.3">
      <c r="D10" s="5" t="s">
        <v>859</v>
      </c>
      <c r="E10" s="8">
        <v>740831</v>
      </c>
      <c r="G10" s="5">
        <v>2</v>
      </c>
      <c r="H10" s="7">
        <v>42</v>
      </c>
    </row>
    <row r="11" spans="1:10" x14ac:dyDescent="0.3">
      <c r="D11" s="5" t="s">
        <v>865</v>
      </c>
      <c r="E11" s="8">
        <v>733842</v>
      </c>
      <c r="G11" s="5">
        <v>3</v>
      </c>
      <c r="H11" s="7">
        <v>39</v>
      </c>
    </row>
    <row r="12" spans="1:10" x14ac:dyDescent="0.3">
      <c r="D12" s="5" t="s">
        <v>933</v>
      </c>
      <c r="E12" s="8">
        <v>3520984</v>
      </c>
      <c r="G12" s="5">
        <v>4</v>
      </c>
      <c r="H12" s="7">
        <v>29</v>
      </c>
    </row>
    <row r="13" spans="1:10" x14ac:dyDescent="0.3">
      <c r="G13" s="5">
        <v>5</v>
      </c>
      <c r="H13" s="7">
        <v>43</v>
      </c>
    </row>
    <row r="14" spans="1:10" x14ac:dyDescent="0.3">
      <c r="A14" s="4" t="s">
        <v>932</v>
      </c>
      <c r="B14" t="s">
        <v>943</v>
      </c>
      <c r="D14" s="4" t="s">
        <v>932</v>
      </c>
      <c r="E14" t="s">
        <v>943</v>
      </c>
      <c r="G14" s="5">
        <v>6</v>
      </c>
      <c r="H14" s="7">
        <v>45</v>
      </c>
    </row>
    <row r="15" spans="1:10" x14ac:dyDescent="0.3">
      <c r="A15" s="5" t="s">
        <v>842</v>
      </c>
      <c r="B15" s="8">
        <v>95468</v>
      </c>
      <c r="D15" s="5" t="s">
        <v>699</v>
      </c>
      <c r="E15" s="8">
        <v>586176</v>
      </c>
      <c r="G15" s="5">
        <v>7</v>
      </c>
      <c r="H15" s="7">
        <v>51</v>
      </c>
    </row>
    <row r="16" spans="1:10" x14ac:dyDescent="0.3">
      <c r="A16" s="5" t="s">
        <v>621</v>
      </c>
      <c r="B16" s="8">
        <v>704509</v>
      </c>
      <c r="D16" s="5" t="s">
        <v>698</v>
      </c>
      <c r="E16" s="8">
        <v>674634</v>
      </c>
      <c r="G16" s="5">
        <v>8</v>
      </c>
      <c r="H16" s="7">
        <v>34</v>
      </c>
    </row>
    <row r="17" spans="1:8" x14ac:dyDescent="0.3">
      <c r="A17" s="5" t="s">
        <v>747</v>
      </c>
      <c r="B17" s="8">
        <v>511823</v>
      </c>
      <c r="D17" s="5" t="s">
        <v>707</v>
      </c>
      <c r="E17" s="8">
        <v>408194</v>
      </c>
      <c r="G17" s="5">
        <v>9</v>
      </c>
      <c r="H17" s="7">
        <v>49</v>
      </c>
    </row>
    <row r="18" spans="1:8" x14ac:dyDescent="0.3">
      <c r="A18" s="5" t="s">
        <v>837</v>
      </c>
      <c r="B18" s="8">
        <v>140393</v>
      </c>
      <c r="D18" s="5" t="s">
        <v>829</v>
      </c>
      <c r="E18" s="8">
        <v>313783</v>
      </c>
      <c r="G18" s="5">
        <v>10</v>
      </c>
      <c r="H18" s="7">
        <v>29</v>
      </c>
    </row>
    <row r="19" spans="1:8" x14ac:dyDescent="0.3">
      <c r="A19" s="5" t="s">
        <v>840</v>
      </c>
      <c r="B19" s="8">
        <v>150346</v>
      </c>
      <c r="D19" s="5" t="s">
        <v>701</v>
      </c>
      <c r="E19" s="8">
        <v>574682</v>
      </c>
      <c r="G19" s="5">
        <v>11</v>
      </c>
      <c r="H19" s="7">
        <v>35</v>
      </c>
    </row>
    <row r="20" spans="1:8" x14ac:dyDescent="0.3">
      <c r="A20" s="5" t="s">
        <v>841</v>
      </c>
      <c r="B20" s="8">
        <v>157913</v>
      </c>
      <c r="D20" s="5" t="s">
        <v>794</v>
      </c>
      <c r="E20" s="8">
        <v>631585</v>
      </c>
      <c r="G20" s="5">
        <v>12</v>
      </c>
      <c r="H20" s="7">
        <v>43</v>
      </c>
    </row>
    <row r="21" spans="1:8" x14ac:dyDescent="0.3">
      <c r="A21" s="5" t="s">
        <v>839</v>
      </c>
      <c r="B21" s="8">
        <v>135826</v>
      </c>
      <c r="D21" s="5" t="s">
        <v>620</v>
      </c>
      <c r="E21" s="8">
        <v>331930</v>
      </c>
      <c r="G21" s="5">
        <v>13</v>
      </c>
      <c r="H21" s="7">
        <v>39</v>
      </c>
    </row>
    <row r="22" spans="1:8" x14ac:dyDescent="0.3">
      <c r="A22" s="5" t="s">
        <v>795</v>
      </c>
      <c r="B22" s="8">
        <v>737389</v>
      </c>
      <c r="D22" s="5" t="s">
        <v>933</v>
      </c>
      <c r="E22" s="8">
        <v>3520984</v>
      </c>
      <c r="G22" s="5">
        <v>14</v>
      </c>
      <c r="H22" s="7">
        <v>42</v>
      </c>
    </row>
    <row r="23" spans="1:8" x14ac:dyDescent="0.3">
      <c r="A23" s="5" t="s">
        <v>843</v>
      </c>
      <c r="B23" s="8">
        <v>136938</v>
      </c>
      <c r="G23" s="5">
        <v>15</v>
      </c>
      <c r="H23" s="7">
        <v>47</v>
      </c>
    </row>
    <row r="24" spans="1:8" x14ac:dyDescent="0.3">
      <c r="A24" s="5" t="s">
        <v>845</v>
      </c>
      <c r="B24" s="8">
        <v>151619</v>
      </c>
      <c r="D24" s="4" t="s">
        <v>932</v>
      </c>
      <c r="E24" t="s">
        <v>946</v>
      </c>
      <c r="G24" s="5">
        <v>16</v>
      </c>
      <c r="H24" s="7">
        <v>38</v>
      </c>
    </row>
    <row r="25" spans="1:8" x14ac:dyDescent="0.3">
      <c r="A25" s="5" t="s">
        <v>822</v>
      </c>
      <c r="B25" s="8">
        <v>449169</v>
      </c>
      <c r="D25" s="5" t="s">
        <v>218</v>
      </c>
      <c r="E25" s="7">
        <v>18</v>
      </c>
      <c r="G25" s="5">
        <v>17</v>
      </c>
      <c r="H25" s="7">
        <v>43</v>
      </c>
    </row>
    <row r="26" spans="1:8" x14ac:dyDescent="0.3">
      <c r="A26" s="5" t="s">
        <v>836</v>
      </c>
      <c r="B26" s="8">
        <v>149591</v>
      </c>
      <c r="D26" s="5" t="s">
        <v>152</v>
      </c>
      <c r="E26" s="7">
        <v>21</v>
      </c>
      <c r="G26" s="5">
        <v>18</v>
      </c>
      <c r="H26" s="7">
        <v>48</v>
      </c>
    </row>
    <row r="27" spans="1:8" x14ac:dyDescent="0.3">
      <c r="A27" s="5" t="s">
        <v>933</v>
      </c>
      <c r="B27" s="8">
        <v>3520984</v>
      </c>
      <c r="D27" s="5" t="s">
        <v>32</v>
      </c>
      <c r="E27" s="7">
        <v>18</v>
      </c>
      <c r="G27" s="5">
        <v>19</v>
      </c>
      <c r="H27" s="7">
        <v>53</v>
      </c>
    </row>
    <row r="28" spans="1:8" x14ac:dyDescent="0.3">
      <c r="D28" s="5" t="s">
        <v>324</v>
      </c>
      <c r="E28" s="7">
        <v>28</v>
      </c>
      <c r="G28" s="5">
        <v>20</v>
      </c>
      <c r="H28" s="7">
        <v>47</v>
      </c>
    </row>
    <row r="29" spans="1:8" x14ac:dyDescent="0.3">
      <c r="D29" s="5" t="s">
        <v>230</v>
      </c>
      <c r="E29" s="7">
        <v>21</v>
      </c>
      <c r="G29" s="5">
        <v>21</v>
      </c>
      <c r="H29" s="7">
        <v>48</v>
      </c>
    </row>
    <row r="30" spans="1:8" x14ac:dyDescent="0.3">
      <c r="D30" s="5" t="s">
        <v>301</v>
      </c>
      <c r="E30" s="7">
        <v>20</v>
      </c>
      <c r="G30" s="5">
        <v>22</v>
      </c>
      <c r="H30" s="7">
        <v>40</v>
      </c>
    </row>
    <row r="31" spans="1:8" x14ac:dyDescent="0.3">
      <c r="D31" s="5" t="s">
        <v>188</v>
      </c>
      <c r="E31" s="7">
        <v>24</v>
      </c>
      <c r="G31" s="5">
        <v>23</v>
      </c>
      <c r="H31" s="7">
        <v>44</v>
      </c>
    </row>
    <row r="32" spans="1:8" x14ac:dyDescent="0.3">
      <c r="D32" s="5" t="s">
        <v>307</v>
      </c>
      <c r="E32" s="7">
        <v>29</v>
      </c>
      <c r="G32" s="5" t="s">
        <v>933</v>
      </c>
      <c r="H32" s="7">
        <v>1000</v>
      </c>
    </row>
    <row r="33" spans="4:5" x14ac:dyDescent="0.3">
      <c r="D33" s="5" t="s">
        <v>158</v>
      </c>
      <c r="E33" s="7">
        <v>27</v>
      </c>
    </row>
    <row r="34" spans="4:5" x14ac:dyDescent="0.3">
      <c r="D34" s="5" t="s">
        <v>397</v>
      </c>
      <c r="E34" s="7">
        <v>19</v>
      </c>
    </row>
    <row r="35" spans="4:5" x14ac:dyDescent="0.3">
      <c r="D35" s="5" t="s">
        <v>933</v>
      </c>
      <c r="E35" s="7">
        <v>225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A9408-B0E3-4C02-9CFE-6F5F7B7B1E05}">
  <dimension ref="A1"/>
  <sheetViews>
    <sheetView tabSelected="1" workbookViewId="0">
      <selection activeCell="I32" sqref="I32"/>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1 8 7 3 f 5 7 - 1 6 6 b - 4 2 7 4 - 8 8 b 1 - 6 7 2 7 7 0 1 4 1 e f 9 " > < C u s t o m C o n t e n t > < ! [ C D A T A [ < ? x m l   v e r s i o n = " 1 . 0 "   e n c o d i n g = " u t f - 1 6 " ? > < S e t t i n g s > < C a l c u l a t e d F i e l d s > < i t e m > < M e a s u r e N a m e > S u m   o f   P r o d u c t _ I D < / M e a s u r e N a m e > < D i s p l a y N a m e > S u m   o f   P r o d u c t _ I D < / D i s p l a y N a m e > < V i s i b l e > F a l s e < / V i s i b l e > < / i t e m > < i t e m > < M e a s u r e N a m e > T o t a l _ r e v e n u e < / M e a s u r e N a m e > < D i s p l a y N a m e > T o t a l _ r e v e n u e < / 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a 0 c 5 3 8 4 3 - 2 b 4 f - 4 0 2 f - b 6 0 6 - 1 6 3 7 4 9 9 d d d 7 7 " > < C u s t o m C o n t e n t > < ! [ C D A T A [ < ? x m l   v e r s i o n = " 1 . 0 "   e n c o d i n g = " u t f - 1 6 " ? > < S e t t i n g s > < C a l c u l a t e d F i e l d s > < i t e m > < M e a s u r e N a m e > S u m   o f   P r o d u c t _ I D < / M e a s u r e N a m e > < D i s p l a y N a m e > S u m   o f   P r o d u c t _ I D < / 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a 6 f a f 9 7 0 - 1 d b 8 - 4 9 9 5 - a 7 a 3 - 0 a 6 1 f 2 a e 1 2 d f " > < C u s t o m C o n t e n t > < ! [ C D A T A [ < ? x m l   v e r s i o n = " 1 . 0 "   e n c o d i n g = " u t f - 1 6 " ? > < S e t t i n g s > < C a l c u l a t e d F i e l d s > < i t e m > < M e a s u r e N a m e > S u m   o f   P r o d u c t _ I D < / M e a s u r e N a m e > < D i s p l a y N a m e > S u m   o f   P r o d u c t _ I D < / D i s p l a y N a m e > < V i s i b l e > F a l s e < / V i s i b l e > < / i t e m > < / C a l c u l a t e d F i e l d s > < S A H o s t H a s h > 0 < / S A H o s t H a s h > < G e m i n i F i e l d L i s t V i s i b l e > T r u e < / G e m i n i F i e l d L i s t V i s i b l e > < / S e t t i n g s > ] ] > < / C u s t o m C o n t e n t > < / G e m i n i > 
</file>

<file path=customXml/item15.xml>��< ? x m l   v e r s i o n = " 1 . 0 "   e n c o d i n g = " U T F - 1 6 " ? > < G e m i n i   x m l n s = " h t t p : / / g e m i n i / p i v o t c u s t o m i z a t i o n / 0 c 5 8 e e e f - 8 e e b - 4 c 1 d - b 5 6 7 - e b c 2 f 2 5 e 3 e 9 a " > < C u s t o m C o n t e n t > < ! [ C D A T A [ < ? x m l   v e r s i o n = " 1 . 0 "   e n c o d i n g = " u t f - 1 6 " ? > < S e t t i n g s > < C a l c u l a t e d F i e l d s > < i t e m > < M e a s u r e N a m e > S u m   o f   P r o d u c t _ I D < / M e a s u r e N a m e > < D i s p l a y N a m e > S u m   o f   P r o d u c t _ I D < / D i s p l a y N a m e > < V i s i b l e > F a l s e < / V i s i b l e > < / i t e m > < i t e m > < M e a s u r e N a m e > T o t a l _ r e v e n u e < / M e a s u r e N a m e > < D i s p l a y N a m e > T o t a l _ r e v e n u e < / D i s p l a y N a m e > < V i s i b l e > F a l s e < / V i s i b l e > < / i t e m > < / C a l c u l a t e d F i e l d s > < S A H o s t H a s h > 0 < / S A H o s t H a s h > < G e m i n i F i e l d L i s t V i s i b l e > T r u e < / G e m i n i F i e l d L i s t V i s i b l e > < / S e t t i n g s > ] ] > < / C u s t o m C o n t e n t > < / G e m i n i > 
</file>

<file path=customXml/item16.xml>��< ? x m l   v e r s i o n = " 1 . 0 "   e n c o d i n g = " U T F - 1 6 " ? > < G e m i n i   x m l n s = " h t t p : / / g e m i n i / p i v o t c u s t o m i z a t i o n / 2 b 9 2 c 8 9 7 - 0 e 4 e - 4 e 4 4 - a 6 f 8 - 5 7 2 7 9 9 9 b e 7 f b " > < C u s t o m C o n t e n t > < ! [ C D A T A [ < ? x m l   v e r s i o n = " 1 . 0 "   e n c o d i n g = " u t f - 1 6 " ? > < S e t t i n g s > < C a l c u l a t e d F i e l d s > < i t e m > < M e a s u r e N a m e > S u m   o f   P r o d u c t _ I D < / M e a s u r e N a m e > < D i s p l a y N a m e > S u m   o f   P r o d u c t _ I D < / 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O r d e r " > < C u s t o m C o n t e n t > < ! [ C D A T A [ f i l e s _ d 1 7 9 8 1 7 e - 6 e f 3 - 4 f 1 4 - b 6 8 c - 7 c e 8 9 1 7 4 2 2 8 4 , C u s t o m e r s _ c 2 c e 8 3 c 5 - 6 2 f 6 - 4 0 3 9 - a d f 7 - e d 8 7 e 7 6 c 2 3 d 8 , O r d e r s _ c 3 a 9 f 9 6 6 - 1 3 b c - 4 4 f 0 - 8 a 1 3 - 3 8 8 5 7 8 1 0 8 0 b f , P r o d u c t s _ d 0 7 e c f e 5 - 8 e 9 d - 4 d d 5 - a 0 2 f - 6 2 3 1 b 4 0 0 3 c 3 b ] ] > < / C u s t o m C o n t e n t > < / G e m i n i > 
</file>

<file path=customXml/item19.xml>��< ? x m l   v e r s i o n = " 1 . 0 "   e n c o d i n g = " U T F - 1 6 " ? > < G e m i n i   x m l n s = " h t t p : / / g e m i n i / p i v o t c u s t o m i z a t i o n / c d a 5 7 2 f 0 - b b 1 0 - 4 9 0 4 - 9 a 6 6 - 1 7 f 0 c 2 b 1 f 5 4 2 " > < C u s t o m C o n t e n t > < ! [ C D A T A [ < ? x m l   v e r s i o n = " 1 . 0 "   e n c o d i n g = " u t f - 1 6 " ? > < S e t t i n g s > < C a l c u l a t e d F i e l d s > < i t e m > < M e a s u r e N a m e > S u m   o f   P r o d u c t _ I D < / M e a s u r e N a m e > < D i s p l a y N a m e > S u m   o f   P r o d u c t _ I D < / D i s p l a y N a m e > < V i s i b l e > F a l s e < / V i s i b l e > < / i t e m > < i t e m > < M e a s u r e N a m e > T o t a l _ r e v e n u e < / M e a s u r e N a m e > < D i s p l a y N a m e > T o t a l _ r e v e n u e < / 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T a b l e X M L _ P r o d u c t s _ d 0 7 e c f e 5 - 8 e 9 d - 4 d d 5 - a 0 2 f - 6 2 3 1 b 4 0 0 3 c 3 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D a t a M a s h u p   x m l n s = " h t t p : / / s c h e m a s . m i c r o s o f t . c o m / D a t a M a s h u p " > A A A A A J c G A A B Q S w M E F A A C A A g A h q M U 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h q M 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j F F u S D U R Z k Q M A A M E P A A A T A B w A R m 9 y b X V s Y X M v U 2 V j d G l v b j E u b S C i G A A o o B Q A A A A A A A A A A A A A A A A A A A A A A A A A A A D d V 2 1 r 2 z A Q / l 7 o f x D e F x c 8 s 3 R v s J E P I e m 2 b G 2 6 N m E w 0 h I 0 + 9 p 4 2 F K Q 5 N I Q 8 t 9 3 s v w m 2 2 n D 6 B h b v s S 5 O 9 / z 6 O 6 R d J E Q q I g z M j X f v f e H B 4 c H c k k F h O Q m i k G S P o l B H R 4 Q / E x 5 K g J A y w c e h y D 8 D z r A d U b v r k a D 2 Y A M J o P T 7 9 P Z 1 c l 9 A D F Z C f 4 T k 1 5 l W Z y j w 4 O I 1 b P U g Y a p V D w B 8 W R g n k n x b J / o q 0 V Q w g f y r u c g p M H e z J 8 5 B p x 8 p W r p 9 P d K 5 3 g T m k D f K b P 6 m N W 5 3 s 6 H n C l g 6 r o k N 0 5 W X C i 9 / u k 3 j T q U d / 6 I B 2 m C U e 7 v c f f m I 4 i j J F I g + o 7 n e G T I 4 z R h s v / W I y c s 4 G H E b v u 9 4 9 f H H r l I u Y K p W s f Q r x 5 9 5 H B d l e + r 4 A n X D D 8 B x T J I z X J G f 2 B c 7 s n t b m M x H p n n A Y M 4 n g Y 0 p k L 2 l U i h l n u 4 p O w W 4 2 f r F V R 5 Z 4 I y e c N F Y o h r p 8 7 e I u J t N k 4 h m 8 V 4 h I g K Q 4 m C e 7 X 1 y M b R P W g Z h 5 F a t 4 3 Y F h q o x S R N f o B o u U 8 S G s U t 6 0 d g Y U f w I A w F S G n Z t z X p N 1 Z d 3 w P n I v x r G 4 A b 7 K d U v 0 n 5 R 6 V f Z 7 1 T 9 7 0 X e w p / w h n 8 M 8 r P x G J k P 2 b q z S t f R x s 1 P 7 A n M F W Y o t K 7 3 r t I K V N m e z Q 8 B m t E V b m f Q n y u u W Z R b a v h c + b S 7 b g D s e 5 + s f R 2 v n v K A 6 o v o 9 Y C z o O A y q Z j W x V 2 z C R k n T h D v S 1 J d g a U 9 c W 9 a S r r N j r g E a c W 7 x G g w Z J o 2 n 5 m 1 l Z 3 X l U B G 1 m h d 2 B / w t 3 T j d p F D 8 G z F 3 J Y X Q 9 f G w p E b d C I V V M q y E t g m C I s t F 6 B G k d u d p v c t I B y z O z b N U i 6 / E d O v Z z I v b y c u 1 f U Z I A Z 8 / B 8 P X N L B 9 f P 7 T q 2 a j e i a 9 m N Z H F B m C y y 6 F U q M r 3 4 2 u j O T d C u o l m 1 6 D 3 S q B x l V 4 s s G e / Z p d 6 e b e q 1 + 1 T C t V t 1 C Q m / 6 5 a C d l Q Y L T b e x t S y l u z k X g m 8 E V v 9 a J x Q J p 2 N W 1 3 L y N r q i 3 W u b H e W 5 3 h 3 e R q 0 L K h s D Q v F F 6 G p k V W c M x B 6 s 1 + k I C K o r W c C E r N 9 5 l G H l I + d x o m J B 1 D + S 7 Y 9 x U 8 t F p 3 v S 8 R C / x R u 1 H m K N 1 K 9 s i v K t J D L + J K M c W X P p Q 4 b x G 0 c z S H C + c A d T y 6 P n P o B L 3 3 L 0 3 3 x 9 B 6 9 e d p k d c k 7 M f C + T Y U A F q w f 6 + / L 3 f 2 1 2 T 2 A Z S / c n q 9 a c P U Z q 8 j 3 d 6 a s V Y H + l H N W k f S P T l o 2 8 5 2 z 1 u v / c d R 6 a G g q f N 1 / N v C O u + W i / Y f D F n N z 2 u o e c X b / h f g F U E s B A i 0 A F A A C A A g A h q M U W 7 t n 0 o + k A A A A 9 g A A A B I A A A A A A A A A A A A A A A A A A A A A A E N v b m Z p Z y 9 Q Y W N r Y W d l L n h t b F B L A Q I t A B Q A A g A I A I a j F F s P y u m r p A A A A O k A A A A T A A A A A A A A A A A A A A A A A P A A A A B b Q 2 9 u d G V u d F 9 U e X B l c 1 0 u e G 1 s U E s B A i 0 A F A A C A A g A h q M U W 5 I N R F m R A w A A w Q 8 A A B M A A A A A A A A A A A A A A A A A 4 Q 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D k A A A A A A A C K 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s Z X M 8 L 0 l 0 Z W 1 Q Y X R o P j w v S X R l b U x v Y 2 F 0 a W 9 u P j x T d G F i b G V F b n R y a W V z P j x F b n R y e S B U e X B l P S J J c 1 B y a X Z h d G U i I F Z h b H V l P S J s M C I g L z 4 8 R W 5 0 c n k g V H l w Z T 0 i U X V l c n l J R C I g V m F s d W U 9 I n M 3 N T Q 1 N T F l O S 1 k Z j k 4 L T Q 1 M W M t Y T Y 0 N C 1 m Z D I z N 2 Z l M z c 0 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G V 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j B U M T Q 6 N T g 6 M T E u N j A 2 N T U 1 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p b G V z L 1 N v d X J j Z S 5 7 Q 2 9 u d G V u d C w w f S Z x d W 9 0 O y w m c X V v d D t T Z W N 0 a W 9 u M S 9 m a W x l c y 9 T b 3 V y Y 2 U u e 0 5 h b W U s M X 0 m c X V v d D s s J n F 1 b 3 Q 7 U 2 V j d G l v b j E v Z m l s Z X M v U 2 9 1 c m N l L n t F e H R l b n N p b 2 4 s M n 0 m c X V v d D s s J n F 1 b 3 Q 7 U 2 V j d G l v b j E v Z m l s Z X M v U 2 9 1 c m N l L n t E Y X R l I G F j Y 2 V z c 2 V k L D N 9 J n F 1 b 3 Q 7 L C Z x d W 9 0 O 1 N l Y 3 R p b 2 4 x L 2 Z p b G V z L 1 N v d X J j Z S 5 7 R G F 0 Z S B t b 2 R p Z m l l Z C w 0 f S Z x d W 9 0 O y w m c X V v d D t T Z W N 0 a W 9 u M S 9 m a W x l c y 9 T b 3 V y Y 2 U u e 0 R h d G U g Y 3 J l Y X R l Z C w 1 f S Z x d W 9 0 O y w m c X V v d D t T Z W N 0 a W 9 u M S 9 m a W x l c y 9 T b 3 V y Y 2 U u e 0 Z v b G R l c i B Q Y X R o L D d 9 J n F 1 b 3 Q 7 X S w m c X V v d D t D b 2 x 1 b W 5 D b 3 V u d C Z x d W 9 0 O z o 3 L C Z x d W 9 0 O 0 t l e U N v b H V t b k 5 h b W V z J n F 1 b 3 Q 7 O l s m c X V v d D t G b 2 x k Z X I g U G F 0 a C Z x d W 9 0 O y w m c X V v d D t O Y W 1 l J n F 1 b 3 Q 7 X S w m c X V v d D t D b 2 x 1 b W 5 J Z G V u d G l 0 a W V z J n F 1 b 3 Q 7 O l s m c X V v d D t T Z W N 0 a W 9 u M S 9 m a W x l c y 9 T b 3 V y Y 2 U u e 0 N v b n R l b n Q s M H 0 m c X V v d D s s J n F 1 b 3 Q 7 U 2 V j d G l v b j E v Z m l s Z X M v U 2 9 1 c m N l L n t O Y W 1 l L D F 9 J n F 1 b 3 Q 7 L C Z x d W 9 0 O 1 N l Y 3 R p b 2 4 x L 2 Z p b G V z L 1 N v d X J j Z S 5 7 R X h 0 Z W 5 z a W 9 u L D J 9 J n F 1 b 3 Q 7 L C Z x d W 9 0 O 1 N l Y 3 R p b 2 4 x L 2 Z p b G V z L 1 N v d X J j Z S 5 7 R G F 0 Z S B h Y 2 N l c 3 N l Z C w z f S Z x d W 9 0 O y w m c X V v d D t T Z W N 0 a W 9 u M S 9 m a W x l c y 9 T b 3 V y Y 2 U u e 0 R h d G U g b W 9 k a W Z p Z W Q s N H 0 m c X V v d D s s J n F 1 b 3 Q 7 U 2 V j d G l v b j E v Z m l s Z X M v U 2 9 1 c m N l L n t E Y X R l I G N y Z W F 0 Z W Q s N X 0 m c X V v d D s s J n F 1 b 3 Q 7 U 2 V j d G l v b j E v Z m l s Z X M v U 2 9 1 c m N l L n t G b 2 x k Z X I g U G F 0 a C w 3 f S Z x d W 9 0 O 1 0 s J n F 1 b 3 Q 7 U m V s Y X R p b 2 5 z a G l w S W 5 m b y Z x d W 9 0 O z p b X X 0 i I C 8 + P C 9 T d G F i b G V F b n R y a W V z P j w v S X R l b T 4 8 S X R l b T 4 8 S X R l b U x v Y 2 F 0 a W 9 u P j x J d G V t V H l w Z T 5 G b 3 J t d W x h P C 9 J d G V t V H l w Z T 4 8 S X R l b V B h d G g + U 2 V j d G l v b j E v Z m l s Z X 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T F l M j g 1 Z j Q t N D U 3 O C 0 0 Y z V i L T h h M T U t Y 2 U 4 Y m N i Y j k x M G J 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I w V D E 0 O j U 4 O j E x L j Y x M z I w N D 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B V E E l M j B B T k F M W V N U J T V D R X h j Z W w l M j B w c m 9 q Z W N 0 J T V D Z m l s Z X 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Y T J j M j h h N S 0 y N j Q 2 L T R i N D g t Y W Q 3 N i 0 x N T R h Z D c z M z A 1 Y 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I w V D E 0 O j U 4 O j E x L j Y x N z Q 4 O D 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0 a W 1 l K S Z x d W 9 0 O y w m c X V v d D t E Y X l z X 3 R v X 2 R l b G l 2 Z X I m c X V v d D s s J n F 1 b 3 Q 7 S G 9 1 c i h E Z W x p d m V y e V 9 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N 1 c 3 R v b S w x M n 0 m c X V v d D s s J n F 1 b 3 Q 7 U 2 V j d G l v b j E v T 3 J k Z X J z L 0 l u c 2 V y d G V k I E h v d X I x L n t I b 3 V y L D E 0 f S Z x d W 9 0 O y w m c X V v d D t T Z W N 0 a W 9 u M S 9 P c m R l c n M v Q 2 h h b m d l Z C B U e X B l M S 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N 1 c 3 R v b S w x M n 0 m c X V v d D s s J n F 1 b 3 Q 7 U 2 V j d G l v b j E v T 3 J k Z X J z L 0 l u c 2 V y d G V k I E h v d X I x L n t I b 3 V y L D E 0 f S Z x d W 9 0 O y w m c X V v d D t T Z W N 0 a W 9 u M S 9 P c m R l c n M v Q 2 h h b m d l Z C B U e X B l 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Q V R B J T I w Q U 5 B T F l T V C U 1 Q 0 V 4 Y 2 V s J T I w c H J v a m V j d C U 1 Q 2 Z p b G V 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Y W F m N T k 4 M i 0 y N D M w L T R j Y T Y t Y j c 3 M y 1 l N z R h N D U w N 2 M w O 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w V D E 0 O j U 4 O j E x L j Y y M j M 2 N j 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E F U Q S U y M E F O Q U x Z U 1 Q l N U N F e G N l b C U y M H B y b 2 p l Y 3 Q l N U N m a W x l 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G W / B M 6 I m C 0 + 5 n x N q Y 4 z G T A A A A A A C A A A A A A A Q Z g A A A A E A A C A A A A B J W j 0 8 w R U 4 N 3 2 V 5 L F j T R s s A T P f B 1 x n t k I 6 p X W l 7 a t v j A A A A A A O g A A A A A I A A C A A A A A O N l D R v 9 d B y t a / c z j X o h q p G 8 J p X T y p D I + D k n K 6 F 9 t Z l 1 A A A A D C x X k E N T r 3 Y O r c Y y 3 I B N X u l n a Y o W Y T L a c L 5 O S t 7 X I 1 A J 6 y 3 d r y R 4 F 1 B 5 a y G 8 a w m f P J N G V I 8 z C n p S m 0 3 B K Y + E / u i 9 R m k n b I l s q X n W 1 S 2 o p O G k A A A A C e o h Q F J 7 E y Z q u P p j X f A H G S I L d q k p a 4 l C L 0 z W T S 0 O q j 2 C r t E e O k E z q o e R G c s h h U Q d O 5 8 a g e C 9 b A I g j H Q k 6 x + Z a p < / D a t a M a s h u p > 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 f i l e s _ d 1 7 9 8 1 7 e - 6 e f 3 - 4 f 1 4 - b 6 8 c - 7 c e 8 9 1 7 4 2 2 8 4 < / K e y > < V a l u e   x m l n s : a = " h t t p : / / s c h e m a s . d a t a c o n t r a c t . o r g / 2 0 0 4 / 0 7 / M i c r o s o f t . A n a l y s i s S e r v i c e s . C o m m o n " > < a : H a s F o c u s > t r u e < / a : H a s F o c u s > < a : S i z e A t D p i 9 6 > 1 1 6 < / a : S i z e A t D p i 9 6 > < a : V i s i b l e > t r u e < / a : V i s i b l e > < / V a l u e > < / K e y V a l u e O f s t r i n g S a n d b o x E d i t o r . M e a s u r e G r i d S t a t e S c d E 3 5 R y > < K e y V a l u e O f s t r i n g S a n d b o x E d i t o r . M e a s u r e G r i d S t a t e S c d E 3 5 R y > < K e y > O r d e r s _ c 3 a 9 f 9 6 6 - 1 3 b c - 4 4 f 0 - 8 a 1 3 - 3 8 8 5 7 8 1 0 8 0 b f < / K e y > < V a l u e   x m l n s : a = " h t t p : / / s c h e m a s . d a t a c o n t r a c t . o r g / 2 0 0 4 / 0 7 / M i c r o s o f t . A n a l y s i s S e r v i c e s . C o m m o n " > < a : H a s F o c u s > f a l s e < / a : H a s F o c u s > < a : S i z e A t D p i 9 6 > 1 1 5 < / a : S i z e A t D p i 9 6 > < a : V i s i b l e > t r u e < / a : V i s i b l e > < / V a l u e > < / K e y V a l u e O f s t r i n g S a n d b o x E d i t o r . M e a s u r e G r i d S t a t e S c d E 3 5 R y > < K e y V a l u e O f s t r i n g S a n d b o x E d i t o r . M e a s u r e G r i d S t a t e S c d E 3 5 R y > < K e y > P r o d u c t s _ d 0 7 e c f e 5 - 8 e 9 d - 4 d d 5 - a 0 2 f - 6 2 3 1 b 4 0 0 3 c 3 b < / 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3 8 9 3 4 6 1 0 - 1 c 5 4 - 4 7 b 9 - 9 3 e d - b a e 4 f f 6 a c d 8 3 " > < C u s t o m C o n t e n t > < ! [ C D A T A [ < ? x m l   v e r s i o n = " 1 . 0 "   e n c o d i n g = " u t f - 1 6 " ? > < S e t t i n g s > < C a l c u l a t e d F i e l d s > < i t e m > < M e a s u r e N a m e > S u m   o f   P r o d u c t _ I D < / M e a s u r e N a m e > < D i s p l a y N a m e > S u m   o f   P r o d u c t _ I D < / D i s p l a y N a m e > < V i s i b l e > F a l s e < / V i s i b l e > < / i t e m > < i t e m > < M e a s u r e N a m e > T o t a l _ r e v e n u e < / M e a s u r e N a m e > < D i s p l a y N a m e > T o t a l _ r e v e n u e < / 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 C o l u m n s \ D a y s _ t o _ d e l i v e r < / 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 C o l u m n s \ d a y _ n a m e ( O r d e r ) < / 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2 8 1 1 4 c 8 6 - 4 c 8 7 - 4 8 7 6 - b 6 f a - 4 9 b 4 5 f b a 9 b 1 2 " > < C u s t o m C o n t e n t > < ! [ C D A T A [ < ? x m l   v e r s i o n = " 1 . 0 "   e n c o d i n g = " u t f - 1 6 " ? > < S e t t i n g s > < C a l c u l a t e d F i e l d s > < i t e m > < M e a s u r e N a m e > S u m   o f   P r o d u c t _ I D < / M e a s u r e N a m e > < D i s p l a y N a m e > S u m   o f   P r o d u c t _ I D < / D i s p l a y N a m e > < V i s i b l e > F a l s e < / V i s i b l e > < / i t e m > < / C a l c u l a t e d F i e l d s > < S A H o s t H a s h > 0 < / S A H o s t H a s h > < G e m i n i F i e l d L i s t V i s i b l e > T r u e < / G e m i n i F i e l d L i s t V i s i b l e > < / S e t t i n g s > ] ] > < / C u s t o m C o n t e n t > < / G e m i n i > 
</file>

<file path=customXml/item28.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 2 0 2 5 - 0 8 - 2 1 T 2 1 : 1 3 : 4 2 . 1 7 3 9 7 2 + 0 5 : 3 0 < / L a s t P r o c e s s e d T i m e > < / D a t a M o d e l i n g S a n d b o x . S e r i a l i z e d S a n d b o x E r r o r C a c h e > ] ] > < / C u s t o m C o n t e n t > < / G e m i n i > 
</file>

<file path=customXml/item4.xml>��< ? x m l   v e r s i o n = " 1 . 0 "   e n c o d i n g = " U T F - 1 6 " ? > < G e m i n i   x m l n s = " h t t p : / / g e m i n i / p i v o t c u s t o m i z a t i o n / T a b l e X M L _ f i l e s _ d 1 7 9 8 1 7 e - 6 e f 3 - 4 f 1 4 - b 6 8 c - 7 c e 8 9 1 7 4 2 2 8 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c 3 a 9 f 9 6 6 - 1 3 b c - 4 4 f 0 - 8 a 1 3 - 3 8 8 5 7 8 1 0 8 0 b 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 H o u r ( O r d e r _ t i m e ) < / s t r i n g > < / k e y > < v a l u e > < i n t > 1 8 9 < / i n t > < / v a l u e > < / i t e m > < i t e m > < k e y > < s t r i n g > D a y s _ t o _ d e l i v e r < / s t r i n g > < / k e y > < v a l u e > < i n t > 1 7 3 < / i n t > < / v a l u e > < / i t e m > < i t e m > < k e y > < s t r i n g > H o u r ( D e l i v e r y _ t i m e ) < / s t r i n g > < / k e y > < v a l u e > < i n t > 2 0 7 < / i n t > < / v a l u e > < / i t e m > < i t e m > < k e y > < s t r i n g > P r i c e   ( I N R ) < / s t r i n g > < / k e y > < v a l u e > < i n t > 1 3 2 < / i n t > < / v a l u e > < / i t e m > < i t e m > < k e y > < s t r i n g > r e v e n u e ( I N R ) < / s t r i n g > < / k e y > < v a l u e > < i n t > 1 5 7 < / i n t > < / v a l u e > < / i t e m > < i t e m > < k e y > < s t r i n g > d a y _ n a m e ( O r d e r ) 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 D a y s _ t o _ d e l i v e r < / s t r i n g > < / k e y > < v a l u e > < i n t > 1 2 < / i n t > < / v a l u e > < / i t e m > < i t e m > < k e y > < s t r i n g > H o u r ( D e l i v e r y _ t i m e ) < / s t r i n g > < / k e y > < v a l u e > < i n t > 1 3 < / i n t > < / v a l u e > < / i t e m > < i t e m > < k e y > < s t r i n g > P r i c e   ( I N R ) < / s t r i n g > < / k e y > < v a l u e > < i n t > 1 4 < / i n t > < / v a l u e > < / i t e m > < i t e m > < k e y > < s t r i n g > r e v e n u e ( I N R ) < / s t r i n g > < / k e y > < v a l u e > < i n t > 1 5 < / i n t > < / v a l u e > < / i t e m > < i t e m > < k e y > < s t r i n g > d a y _ n a m e ( O r d e r ) < / 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 C o l u m n s \ D a y s _ t o _ d e l i v e r < / K e y > < / D i a g r a m O b j e c t K e y > < D i a g r a m O b j e c t K e y > < K e y > C o l u m n s \ H o u r ( D e l i v e r y _ t i m e ) < / K e y > < / D i a g r a m O b j e c t K e y > < D i a g r a m O b j e c t K e y > < K e y > C o l u m n s \ P r i c e   ( I N R ) < / K e y > < / D i a g r a m O b j e c t K e y > < D i a g r a m O b j e c t K e y > < K e y > C o l u m n s \ r e v e n u e ( I N R ) < / K e y > < / D i a g r a m O b j e c t K e y > < D i a g r a m O b j e c t K e y > < K e y > C o l u m n s \ d a y _ n a m e ( O r d e r ) < / K e y > < / D i a g r a m O b j e c t K e y > < D i a g r a m O b j e c t K e y > < K e y > M e a s u r e s \ S u m   o f   r e v e n u e ( I N R ) < / K e y > < / D i a g r a m O b j e c t K e y > < D i a g r a m O b j e c t K e y > < K e y > M e a s u r e s \ S u m   o f   r e v e n u e ( I N R ) \ T a g I n f o \ F o r m u l a < / K e y > < / D i a g r a m O b j e c t K e y > < D i a g r a m O b j e c t K e y > < K e y > M e a s u r e s \ S u m   o f   r e v e n u e ( I N R ) \ T a g I n f o \ V a l u e 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 D a y s _ t o _ d e l i v e r < / K e y > < / D i a g r a m O b j e c t K e y > < D i a g r a m O b j e c t K e y > < K e y > M e a s u r e s \ S u m   o f   D a y s _ t o _ d e l i v e r \ T a g I n f o \ F o r m u l a < / K e y > < / D i a g r a m O b j e c t K e y > < D i a g r a m O b j e c t K e y > < K e y > M e a s u r e s \ S u m   o f   D a y s _ t o _ d e l i v e r \ T a g I n f o \ V a l u e < / K e y > < / D i a g r a m O b j e c t K e y > < D i a g r a m O b j e c t K e y > < K e y > M e a s u r e s \ A v e r a g e   o f   D a y s _ t o _ d e l i v e r < / K e y > < / D i a g r a m O b j e c t K e y > < D i a g r a m O b j e c t K e y > < K e y > M e a s u r e s \ A v e r a g e   o f   D a y s _ t o _ d e l i v e r \ T a g I n f o \ F o r m u l a < / K e y > < / D i a g r a m O b j e c t K e y > < D i a g r a m O b j e c t K e y > < K e y > M e a s u r e s \ A v e r a g e   o f   D a y s _ t o _ d e l i v e r \ T a g I n f o \ V a l u e < / K e y > < / D i a g r a m O b j e c t K e y > < D i a g r a m O b j e c t K e y > < K e y > M e a s u r e s \ A v e r a g e   o f   r e v e n u e ( I N R ) < / K e y > < / D i a g r a m O b j e c t K e y > < D i a g r a m O b j e c t K e y > < K e y > M e a s u r e s \ A v e r a g e   o f   r e v e n u e ( I N R ) \ T a g I n f o \ F o r m u l a < / K e y > < / D i a g r a m O b j e c t K e y > < D i a g r a m O b j e c t K e y > < K e y > M e a s u r e s \ A v e r a g e   o f   r e v e n u e ( I N R ) \ T a g I n f o \ V a l u e 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 r e v e n u e ( I N R ) & g t ; - & l t ; M e a s u r e s \ r e v e n u e ( I N R ) & g t ; < / K e y > < / D i a g r a m O b j e c t K e y > < D i a g r a m O b j e c t K e y > < K e y > L i n k s \ & l t ; C o l u m n s \ S u m   o f   r e v e n u e ( I N R ) & g t ; - & l t ; M e a s u r e s \ r e v e n u e ( I N R ) & g t ; \ C O L U M N < / K e y > < / D i a g r a m O b j e c t K e y > < D i a g r a m O b j e c t K e y > < K e y > L i n k s \ & l t ; C o l u m n s \ S u m   o f   r e v e n u e ( I N R ) & g t ; - & l t ; M e a s u r e s \ r e v e n u e ( I N R ) & g t ; \ M E A S U R E 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 D a y s _ t o _ d e l i v e r & g t ; - & l t ; M e a s u r e s \ D a y s _ t o _ d e l i v e r & g t ; < / K e y > < / D i a g r a m O b j e c t K e y > < D i a g r a m O b j e c t K e y > < K e y > L i n k s \ & l t ; C o l u m n s \ S u m   o f   D a y s _ t o _ d e l i v e r & g t ; - & l t ; M e a s u r e s \ D a y s _ t o _ d e l i v e r & g t ; \ C O L U M N < / K e y > < / D i a g r a m O b j e c t K e y > < D i a g r a m O b j e c t K e y > < K e y > L i n k s \ & l t ; C o l u m n s \ S u m   o f   D a y s _ t o _ d e l i v e r & g t ; - & l t ; M e a s u r e s \ D a y s _ t o _ d e l i v e r & g t ; \ M E A S U R E < / K e y > < / D i a g r a m O b j e c t K e y > < D i a g r a m O b j e c t K e y > < K e y > L i n k s \ & l t ; C o l u m n s \ A v e r a g e   o f   D a y s _ t o _ d e l i v e r & g t ; - & l t ; M e a s u r e s \ D a y s _ t o _ d e l i v e r & g t ; < / K e y > < / D i a g r a m O b j e c t K e y > < D i a g r a m O b j e c t K e y > < K e y > L i n k s \ & l t ; C o l u m n s \ A v e r a g e   o f   D a y s _ t o _ d e l i v e r & g t ; - & l t ; M e a s u r e s \ D a y s _ t o _ d e l i v e r & g t ; \ C O L U M N < / K e y > < / D i a g r a m O b j e c t K e y > < D i a g r a m O b j e c t K e y > < K e y > L i n k s \ & l t ; C o l u m n s \ A v e r a g e   o f   D a y s _ t o _ d e l i v e r & g t ; - & l t ; M e a s u r e s \ D a y s _ t o _ d e l i v e r & g t ; \ M E A S U R E < / K e y > < / D i a g r a m O b j e c t K e y > < D i a g r a m O b j e c t K e y > < K e y > L i n k s \ & l t ; C o l u m n s \ A v e r a g e   o f   r e v e n u e ( I N R ) & g t ; - & l t ; M e a s u r e s \ r e v e n u e ( I N R ) & g t ; < / K e y > < / D i a g r a m O b j e c t K e y > < D i a g r a m O b j e c t K e y > < K e y > L i n k s \ & l t ; C o l u m n s \ A v e r a g e   o f   r e v e n u e ( I N R ) & g t ; - & l t ; M e a s u r e s \ r e v e n u e ( I N R ) & g t ; \ C O L U M N < / K e y > < / D i a g r a m O b j e c t K e y > < D i a g r a m O b j e c t K e y > < K e y > L i n k s \ & l t ; C o l u m n s \ A v e r a g e   o f   r e v e n u e ( I N R ) & g t ; - & l t ; M e a s u r e s \ r e v e n u e ( I N R ) & g t ; \ M E A S U R E 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 C o l u m n s \ D a y s _ t o _ d e l i v e r < / 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 C o l u m n s \ r e v e n u e ( I N R ) < / K e y > < / a : K e y > < a : V a l u e   i : t y p e = " M e a s u r e G r i d N o d e V i e w S t a t e " > < C o l u m n > 1 5 < / C o l u m n > < L a y e d O u t > t r u e < / L a y e d O u t > < / a : V a l u e > < / a : K e y V a l u e O f D i a g r a m O b j e c t K e y a n y T y p e z b w N T n L X > < a : K e y V a l u e O f D i a g r a m O b j e c t K e y a n y T y p e z b w N T n L X > < a : K e y > < K e y > C o l u m n s \ d a y _ n a m e ( O r d e r ) < / K e y > < / a : K e y > < a : V a l u e   i : t y p e = " M e a s u r e G r i d N o d e V i e w S t a t e " > < C o l u m n > 1 6 < / C o l u m n > < L a y e d O u t > t r u e < / L a y e d O u t > < / a : V a l u e > < / a : K e y V a l u e O f D i a g r a m O b j e c t K e y a n y T y p e z b w N T n L X > < a : K e y V a l u e O f D i a g r a m O b j e c t K e y a n y T y p e z b w N T n L X > < a : K e y > < K e y > M e a s u r e s \ S u m   o f   r e v e n u e ( I N R ) < / K e y > < / a : K e y > < a : V a l u e   i : t y p e = " M e a s u r e G r i d N o d e V i e w S t a t e " > < C o l u m n > 1 5 < / C o l u m n > < L a y e d O u t > t r u e < / L a y e d O u t > < W a s U I I n v i s i b l e > t r u e < / W a s U I I n v i s i b l e > < / a : V a l u e > < / a : K e y V a l u e O f D i a g r a m O b j e c t K e y a n y T y p e z b w N T n L X > < a : K e y V a l u e O f D i a g r a m O b j e c t K e y a n y T y p e z b w N T n L X > < a : K e y > < K e y > M e a s u r e s \ S u m   o f   r e v e n u e ( I N R ) \ T a g I n f o \ F o r m u l a < / K e y > < / a : K e y > < a : V a l u e   i : t y p e = " M e a s u r e G r i d V i e w S t a t e I D i a g r a m T a g A d d i t i o n a l I n f o " / > < / a : K e y V a l u e O f D i a g r a m O b j e c t K e y a n y T y p e z b w N T n L X > < a : K e y V a l u e O f D i a g r a m O b j e c t K e y a n y T y p e z b w N T n L X > < a : K e y > < K e y > M e a s u r e s \ S u m   o f   r e v e n u e ( I N R ) \ T a g I n f o \ V a l u e 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 D a y s _ t o _ d e l i v e r < / K e y > < / a : K e y > < a : V a l u e   i : t y p e = " M e a s u r e G r i d N o d e V i e w S t a t e " > < C o l u m n > 1 2 < / C o l u m n > < L a y e d O u t > t r u e < / L a y e d O u t > < W a s U I I n v i s i b l e > t r u e < / W a s U I I n v i s i b l e > < / a : V a l u e > < / a : K e y V a l u e O f D i a g r a m O b j e c t K e y a n y T y p e z b w N T n L X > < a : K e y V a l u e O f D i a g r a m O b j e c t K e y a n y T y p e z b w N T n L X > < a : K e y > < K e y > M e a s u r e s \ S u m   o f   D a y s _ t o _ d e l i v e r \ T a g I n f o \ F o r m u l a < / K e y > < / a : K e y > < a : V a l u e   i : t y p e = " M e a s u r e G r i d V i e w S t a t e I D i a g r a m T a g A d d i t i o n a l I n f o " / > < / a : K e y V a l u e O f D i a g r a m O b j e c t K e y a n y T y p e z b w N T n L X > < a : K e y V a l u e O f D i a g r a m O b j e c t K e y a n y T y p e z b w N T n L X > < a : K e y > < K e y > M e a s u r e s \ S u m   o f   D a y s _ t o _ d e l i v e r \ T a g I n f o \ V a l u e < / K e y > < / a : K e y > < a : V a l u e   i : t y p e = " M e a s u r e G r i d V i e w S t a t e I D i a g r a m T a g A d d i t i o n a l I n f o " / > < / a : K e y V a l u e O f D i a g r a m O b j e c t K e y a n y T y p e z b w N T n L X > < a : K e y V a l u e O f D i a g r a m O b j e c t K e y a n y T y p e z b w N T n L X > < a : K e y > < K e y > M e a s u r e s \ A v e r a g e   o f   D a y s _ t o _ d e l i v e r < / K e y > < / a : K e y > < a : V a l u e   i : t y p e = " M e a s u r e G r i d N o d e V i e w S t a t e " > < C o l u m n > 1 2 < / C o l u m n > < L a y e d O u t > t r u e < / L a y e d O u t > < W a s U I I n v i s i b l e > t r u e < / W a s U I I n v i s i b l e > < / a : V a l u e > < / a : K e y V a l u e O f D i a g r a m O b j e c t K e y a n y T y p e z b w N T n L X > < a : K e y V a l u e O f D i a g r a m O b j e c t K e y a n y T y p e z b w N T n L X > < a : K e y > < K e y > M e a s u r e s \ A v e r a g e   o f   D a y s _ t o _ d e l i v e r \ T a g I n f o \ F o r m u l a < / K e y > < / a : K e y > < a : V a l u e   i : t y p e = " M e a s u r e G r i d V i e w S t a t e I D i a g r a m T a g A d d i t i o n a l I n f o " / > < / a : K e y V a l u e O f D i a g r a m O b j e c t K e y a n y T y p e z b w N T n L X > < a : K e y V a l u e O f D i a g r a m O b j e c t K e y a n y T y p e z b w N T n L X > < a : K e y > < K e y > M e a s u r e s \ A v e r a g e   o f   D a y s _ t o _ d e l i v e r \ T a g I n f o \ V a l u e < / K e y > < / a : K e y > < a : V a l u e   i : t y p e = " M e a s u r e G r i d V i e w S t a t e I D i a g r a m T a g A d d i t i o n a l I n f o " / > < / a : K e y V a l u e O f D i a g r a m O b j e c t K e y a n y T y p e z b w N T n L X > < a : K e y V a l u e O f D i a g r a m O b j e c t K e y a n y T y p e z b w N T n L X > < a : K e y > < K e y > M e a s u r e s \ A v e r a g e   o f   r e v e n u e ( I N R ) < / K e y > < / a : K e y > < a : V a l u e   i : t y p e = " M e a s u r e G r i d N o d e V i e w S t a t e " > < C o l u m n > 1 5 < / C o l u m n > < L a y e d O u t > t r u e < / L a y e d O u t > < W a s U I I n v i s i b l e > t r u e < / W a s U I I n v i s i b l e > < / a : V a l u e > < / a : K e y V a l u e O f D i a g r a m O b j e c t K e y a n y T y p e z b w N T n L X > < a : K e y V a l u e O f D i a g r a m O b j e c t K e y a n y T y p e z b w N T n L X > < a : K e y > < K e y > M e a s u r e s \ A v e r a g e   o f   r e v e n u e ( I N R ) \ T a g I n f o \ F o r m u l a < / K e y > < / a : K e y > < a : V a l u e   i : t y p e = " M e a s u r e G r i d V i e w S t a t e I D i a g r a m T a g A d d i t i o n a l I n f o " / > < / a : K e y V a l u e O f D i a g r a m O b j e c t K e y a n y T y p e z b w N T n L X > < a : K e y V a l u e O f D i a g r a m O b j e c t K e y a n y T y p e z b w N T n L X > < a : K e y > < K e y > M e a s u r e s \ A v e r a g e   o f   r e v e n u e ( I N R ) \ T a g I n f o \ V a l u e 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 r e v e n u e ( I N R ) & g t ; - & l t ; M e a s u r e s \ r e v e n u e ( I N R ) & g t ; < / K e y > < / a : K e y > < a : V a l u e   i : t y p e = " M e a s u r e G r i d V i e w S t a t e I D i a g r a m L i n k " / > < / a : K e y V a l u e O f D i a g r a m O b j e c t K e y a n y T y p e z b w N T n L X > < a : K e y V a l u e O f D i a g r a m O b j e c t K e y a n y T y p e z b w N T n L X > < a : K e y > < K e y > L i n k s \ & l t ; C o l u m n s \ S u m   o f   r e v e n u e ( I N R ) & g t ; - & l t ; M e a s u r e s \ r e v e n u e ( I N R ) & g t ; \ C O L U M N < / K e y > < / a : K e y > < a : V a l u e   i : t y p e = " M e a s u r e G r i d V i e w S t a t e I D i a g r a m L i n k E n d p o i n t " / > < / a : K e y V a l u e O f D i a g r a m O b j e c t K e y a n y T y p e z b w N T n L X > < a : K e y V a l u e O f D i a g r a m O b j e c t K e y a n y T y p e z b w N T n L X > < a : K e y > < K e y > L i n k s \ & l t ; C o l u m n s \ S u m   o f   r e v e n u e ( I N R ) & g t ; - & l t ; M e a s u r e s \ r e v e n u e ( I N R ) & g t ; \ M E A S U R E 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 D a y s _ t o _ d e l i v e r & g t ; - & l t ; M e a s u r e s \ D a y s _ t o _ d e l i v e r & g t ; < / K e y > < / a : K e y > < a : V a l u e   i : t y p e = " M e a s u r e G r i d V i e w S t a t e I D i a g r a m L i n k " / > < / a : K e y V a l u e O f D i a g r a m O b j e c t K e y a n y T y p e z b w N T n L X > < a : K e y V a l u e O f D i a g r a m O b j e c t K e y a n y T y p e z b w N T n L X > < a : K e y > < K e y > L i n k s \ & l t ; C o l u m n s \ S u m   o f   D a y s _ t o _ d e l i v e r & g t ; - & l t ; M e a s u r e s \ D a y s _ t o _ d e l i v e r & g t ; \ C O L U M N < / K e y > < / a : K e y > < a : V a l u e   i : t y p e = " M e a s u r e G r i d V i e w S t a t e I D i a g r a m L i n k E n d p o i n t " / > < / a : K e y V a l u e O f D i a g r a m O b j e c t K e y a n y T y p e z b w N T n L X > < a : K e y V a l u e O f D i a g r a m O b j e c t K e y a n y T y p e z b w N T n L X > < a : K e y > < K e y > L i n k s \ & l t ; C o l u m n s \ S u m   o f   D a y s _ t o _ d e l i v e r & g t ; - & l t ; M e a s u r e s \ D a y s _ t o _ d e l i v e r & g t ; \ M E A S U R E < / K e y > < / a : K e y > < a : V a l u e   i : t y p e = " M e a s u r e G r i d V i e w S t a t e I D i a g r a m L i n k E n d p o i n t " / > < / a : K e y V a l u e O f D i a g r a m O b j e c t K e y a n y T y p e z b w N T n L X > < a : K e y V a l u e O f D i a g r a m O b j e c t K e y a n y T y p e z b w N T n L X > < a : K e y > < K e y > L i n k s \ & l t ; C o l u m n s \ A v e r a g e   o f   D a y s _ t o _ d e l i v e r & g t ; - & l t ; M e a s u r e s \ D a y s _ t o _ d e l i v e r & g t ; < / K e y > < / a : K e y > < a : V a l u e   i : t y p e = " M e a s u r e G r i d V i e w S t a t e I D i a g r a m L i n k " / > < / a : K e y V a l u e O f D i a g r a m O b j e c t K e y a n y T y p e z b w N T n L X > < a : K e y V a l u e O f D i a g r a m O b j e c t K e y a n y T y p e z b w N T n L X > < a : K e y > < K e y > L i n k s \ & l t ; C o l u m n s \ A v e r a g e   o f   D a y s _ t o _ d e l i v e r & g t ; - & l t ; M e a s u r e s \ D a y s _ t o _ d e l i v e r & g t ; \ C O L U M N < / K e y > < / a : K e y > < a : V a l u e   i : t y p e = " M e a s u r e G r i d V i e w S t a t e I D i a g r a m L i n k E n d p o i n t " / > < / a : K e y V a l u e O f D i a g r a m O b j e c t K e y a n y T y p e z b w N T n L X > < a : K e y V a l u e O f D i a g r a m O b j e c t K e y a n y T y p e z b w N T n L X > < a : K e y > < K e y > L i n k s \ & l t ; C o l u m n s \ A v e r a g e   o f   D a y s _ t o _ d e l i v e r & g t ; - & l t ; M e a s u r e s \ D a y s _ t o _ d e l i v e r & g t ; \ M E A S U R E < / K e y > < / a : K e y > < a : V a l u e   i : t y p e = " M e a s u r e G r i d V i e w S t a t e I D i a g r a m L i n k E n d p o i n t " / > < / a : K e y V a l u e O f D i a g r a m O b j e c t K e y a n y T y p e z b w N T n L X > < a : K e y V a l u e O f D i a g r a m O b j e c t K e y a n y T y p e z b w N T n L X > < a : K e y > < K e y > L i n k s \ & l t ; C o l u m n s \ A v e r a g e   o f   r e v e n u e ( I N R ) & g t ; - & l t ; M e a s u r e s \ r e v e n u e ( I N R ) & g t ; < / K e y > < / a : K e y > < a : V a l u e   i : t y p e = " M e a s u r e G r i d V i e w S t a t e I D i a g r a m L i n k " / > < / a : K e y V a l u e O f D i a g r a m O b j e c t K e y a n y T y p e z b w N T n L X > < a : K e y V a l u e O f D i a g r a m O b j e c t K e y a n y T y p e z b w N T n L X > < a : K e y > < K e y > L i n k s \ & l t ; C o l u m n s \ A v e r a g e   o f   r e v e n u e ( I N R ) & g t ; - & l t ; M e a s u r e s \ r e v e n u e ( I N R ) & g t ; \ C O L U M N < / K e y > < / a : K e y > < a : V a l u e   i : t y p e = " M e a s u r e G r i d V i e w S t a t e I D i a g r a m L i n k E n d p o i n t " / > < / a : K e y V a l u e O f D i a g r a m O b j e c t K e y a n y T y p e z b w N T n L X > < a : K e y V a l u e O f D i a g r a m O b j e c t K e y a n y T y p e z b w N T n L X > < a : K e y > < K e y > L i n k s \ & l t ; C o l u m n s \ A v e r a g e   o f   r e v e n u e ( I N R ) & g t ; - & l t ; M e a s u r e s \ r e v e n u e ( I N R ) & g t ; \ M E A S U R E 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 T a g s \ T a b l e s \ & l t ; T a b l e s \ f i l e s & g t ; < / K e y > < / D i a g r a m O b j e c t K e y > < D i a g r a m O b j e c t K e y > < K e y > D y n a m i c   T a g s \ T a b l e s \ & l t ; T a b l e s \ C u s t o m e r s & g t ; < / K e y > < / D i a g r a m O b j e c t K e y > < D i a g r a m O b j e c t K e y > < K e y > D y n a m i c   T a g s \ T a b l e s \ & l t ; T a b l e s \ P r o d u c t s & g t ; < / K e y > < / D i a g r a m O b j e c t K e y > < D i a g r a m O b j e c t K e y > < K e y > D y n a m i c   T a g s \ T a b l e s \ & l t ; T a b l e s \ O r d e r s & g t ; < / K e y > < / D i a g r a m O b j e c t K e y > < D i a g r a m O b j e c t K e y > < K e y > T a b l e s \ f i l e s < / K e y > < / D i a g r a m O b j e c t K e y > < D i a g r a m O b j e c t K e y > < K e y > T a b l e s \ f i l e s \ C o l u m n s \ C o n t e n t < / K e y > < / D i a g r a m O b j e c t K e y > < D i a g r a m O b j e c t K e y > < K e y > T a b l e s \ f i l e s \ C o l u m n s \ N a m e < / K e y > < / D i a g r a m O b j e c t K e y > < D i a g r a m O b j e c t K e y > < K e y > T a b l e s \ f i l e s \ C o l u m n s \ E x t e n s i o n < / K e y > < / D i a g r a m O b j e c t K e y > < D i a g r a m O b j e c t K e y > < K e y > T a b l e s \ f i l e s \ C o l u m n s \ D a t e   a c c e s s e d < / K e y > < / D i a g r a m O b j e c t K e y > < D i a g r a m O b j e c t K e y > < K e y > T a b l e s \ f i l e s \ C o l u m n s \ D a t e   m o d i f i e d < / K e y > < / D i a g r a m O b j e c t K e y > < D i a g r a m O b j e c t K e y > < K e y > T a b l e s \ f i l e s \ C o l u m n s \ D a t e   c r e a t e d < / K e y > < / D i a g r a m O b j e c t K e y > < D i a g r a m O b j e c t K e y > < K e y > T a b l e s \ f i l e s \ C o l u m n s \ F o l d e r 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 T a b l e s \ O r d e r s \ C o l u m n s \ D a y s _ t o _ d e l i v e r < / K e y > < / D i a g r a m O b j e c t K e y > < D i a g r a m O b j e c t K e y > < K e y > T a b l e s \ O r d e r s \ C o l u m n s \ H o u r ( D e l i v e r y _ t i m e ) < / K e y > < / D i a g r a m O b j e c t K e y > < D i a g r a m O b j e c t K e y > < K e y > T a b l e s \ O r d e r s \ C o l u m n s \ P r i c e   ( I N R ) < / K e y > < / D i a g r a m O b j e c t K e y > < D i a g r a m O b j e c t K e y > < K e y > T a b l e s \ O r d e r s \ C o l u m n s \ r e v e n u e ( I N R ) < / K e y > < / D i a g r a m O b j e c t K e y > < D i a g r a m O b j e c t K e y > < K e y > T a b l e s \ O r d e r s \ C o l u m n s \ d a y _ n a m e ( O r d e r ) < / K e y > < / D i a g r a m O b j e c t K e y > < D i a g r a m O b j e c t K e y > < K e y > T a b l e s \ O r d e r s \ M e a s u r e s \ S u m   o f   P r i c e   ( I N R ) < / K e y > < / D i a g r a m O b j e c t K e y > < D i a g r a m O b j e c t K e y > < K e y > T a b l e s \ O r d e r s \ S u m   o f   P r i c e   ( I N R ) \ A d d i t i o n a l   I n f o \ I m p l i c i t   M e a s u r e < / K e y > < / D i a g r a m O b j e c t K e y > < D i a g r a m O b j e c t K e y > < K e y > T a b l e s \ O r d e r s \ M e a s u r e s \ S u m   o f   r e v e n u e ( I N R ) < / K e y > < / D i a g r a m O b j e c t K e y > < D i a g r a m O b j e c t K e y > < K e y > T a b l e s \ O r d e r s \ S u m   o f   r e v e n u e ( I N R ) \ A d d i t i o n a l   I n f o \ I m p l i c i t   M e a s u r e < / K e y > < / D i a g r a m O b j e c t K e y > < D i a g r a m O b j e c t K e y > < K e y > T a b l e s \ O r d e r s \ M e a s u r e s \ C o u n t   o f   D e l i v e r y _ T i m e < / K e y > < / D i a g r a m O b j e c t K e y > < D i a g r a m O b j e c t K e y > < K e y > T a b l e s \ O r d e r s \ C o u n t   o f   D e l i v e r y _ T i m e \ A d d i t i o n a l   I n f o \ I m p l i c i t   M e a s u r e < / K e y > < / D i a g r a m O b j e c t K e y > < D i a g r a m O b j e c t K e y > < K e y > T a b l e s \ O r d e r s \ M e a s u r e s \ S u m   o f   D a y s _ t o _ d e l i v e r < / K e y > < / D i a g r a m O b j e c t K e y > < D i a g r a m O b j e c t K e y > < K e y > T a b l e s \ O r d e r s \ S u m   o f   D a y s _ t o _ d e l i v e r \ A d d i t i o n a l   I n f o \ I m p l i c i t   M e a s u r e < / K e y > < / D i a g r a m O b j e c t K e y > < D i a g r a m O b j e c t K e y > < K e y > T a b l e s \ O r d e r s \ M e a s u r e s \ A v e r a g e   o f   D a y s _ t o _ d e l i v e r < / K e y > < / D i a g r a m O b j e c t K e y > < D i a g r a m O b j e c t K e y > < K e y > T a b l e s \ O r d e r s \ A v e r a g e   o f   D a y s _ t o _ d e l i v e r \ A d d i t i o n a l   I n f o \ I m p l i c i t   M e a s u r e < / K e y > < / D i a g r a m O b j e c t K e y > < D i a g r a m O b j e c t K e y > < K e y > T a b l e s \ O r d e r s \ M e a s u r e s \ A v e r a g e   o f   r e v e n u e ( I N R ) < / K e y > < / D i a g r a m O b j e c t K e y > < D i a g r a m O b j e c t K e y > < K e y > T a b l e s \ O r d e r s \ A v e r a g e   o f   r e v e n u e ( I N R ) \ A d d i t i o n a l 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 T a b l e s \ f i l e s < / K e y > < / a : K e y > < a : V a l u e   i : t y p e = " D i a g r a m D i s p l a y N o d e V i e w S t a t e " > < H e i g h t > 1 5 0 < / H e i g h t > < I s E x p a n d e d > t r u e < / I s E x p a n d e d > < L a y e d O u t > t r u e < / L a y e d O u t > < W i d t h > 2 0 0 < / W i d t h > < / a : V a l u e > < / a : K e y V a l u e O f D i a g r a m O b j e c t K e y a n y T y p e z b w N T n L X > < a : K e y V a l u e O f D i a g r a m O b j e c t K e y a n y T y p e z b w N T n L X > < a : K e y > < K e y > T a b l e s \ f i l e s \ C o l u m n s \ C o n t e n t < / K e y > < / a : K e y > < a : V a l u e   i : t y p e = " D i a g r a m D i s p l a y N o d e V i e w S t a t e " > < H e i g h t > 1 5 0 < / H e i g h t > < I s E x p a n d e d > t r u e < / I s E x p a n d e d > < W i d t h > 2 0 0 < / W i d t h > < / a : V a l u e > < / a : K e y V a l u e O f D i a g r a m O b j e c t K e y a n y T y p e z b w N T n L X > < a : K e y V a l u e O f D i a g r a m O b j e c t K e y a n y T y p e z b w N T n L X > < a : K e y > < K e y > T a b l e s \ f i l e s \ C o l u m n s \ N a m e < / K e y > < / a : K e y > < a : V a l u e   i : t y p e = " D i a g r a m D i s p l a y N o d e V i e w S t a t e " > < H e i g h t > 1 5 0 < / H e i g h t > < I s E x p a n d e d > t r u e < / I s E x p a n d e d > < W i d t h > 2 0 0 < / W i d t h > < / a : V a l u e > < / a : K e y V a l u e O f D i a g r a m O b j e c t K e y a n y T y p e z b w N T n L X > < a : K e y V a l u e O f D i a g r a m O b j e c t K e y a n y T y p e z b w N T n L X > < a : K e y > < K e y > T a b l e s \ f i l e s \ C o l u m n s \ E x t e n s i o n < / K e y > < / a : K e y > < a : V a l u e   i : t y p e = " D i a g r a m D i s p l a y N o d e V i e w S t a t e " > < H e i g h t > 1 5 0 < / H e i g h t > < I s E x p a n d e d > t r u e < / I s E x p a n d e d > < W i d t h > 2 0 0 < / W i d t h > < / a : V a l u e > < / a : K e y V a l u e O f D i a g r a m O b j e c t K e y a n y T y p e z b w N T n L X > < a : K e y V a l u e O f D i a g r a m O b j e c t K e y a n y T y p e z b w N T n L X > < a : K e y > < K e y > T a b l e s \ f i l e s \ C o l u m n s \ D a t e   a c c e s s e d < / K e y > < / a : K e y > < a : V a l u e   i : t y p e = " D i a g r a m D i s p l a y N o d e V i e w S t a t e " > < H e i g h t > 1 5 0 < / H e i g h t > < I s E x p a n d e d > t r u e < / I s E x p a n d e d > < W i d t h > 2 0 0 < / W i d t h > < / a : V a l u e > < / a : K e y V a l u e O f D i a g r a m O b j e c t K e y a n y T y p e z b w N T n L X > < a : K e y V a l u e O f D i a g r a m O b j e c t K e y a n y T y p e z b w N T n L X > < a : K e y > < K e y > T a b l e s \ f i l e s \ C o l u m n s \ D a t e   m o d i f i e d < / K e y > < / a : K e y > < a : V a l u e   i : t y p e = " D i a g r a m D i s p l a y N o d e V i e w S t a t e " > < H e i g h t > 1 5 0 < / H e i g h t > < I s E x p a n d e d > t r u e < / I s E x p a n d e d > < W i d t h > 2 0 0 < / W i d t h > < / a : V a l u e > < / a : K e y V a l u e O f D i a g r a m O b j e c t K e y a n y T y p e z b w N T n L X > < a : K e y V a l u e O f D i a g r a m O b j e c t K e y a n y T y p e z b w N T n L X > < a : K e y > < K e y > T a b l e s \ f i l e s \ C o l u m n s \ D a t e   c r e a t e d < / K e y > < / a : K e y > < a : V a l u e   i : t y p e = " D i a g r a m D i s p l a y N o d e V i e w S t a t e " > < H e i g h t > 1 5 0 < / H e i g h t > < I s E x p a n d e d > t r u e < / I s E x p a n d e d > < W i d t h > 2 0 0 < / W i d t h > < / a : V a l u e > < / a : K e y V a l u e O f D i a g r a m O b j e c t K e y a n y T y p e z b w N T n L X > < a : K e y V a l u e O f D i a g r a m O b j e c t K e y a n y T y p e z b w N T n L X > < a : K e y > < K e y > T a b l e s \ f i l e s \ C o l u m n s \ F o l d e r 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 3 1 4 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 3 3 5 . 6 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 T a b l e s \ O r d e r s < / K e y > < / a : K e y > < a : V a l u e   i : t y p e = " D i a g r a m D i s p l a y N o d e V i e w S t a t e " > < H e i g h t > 3 2 5 . 2 0 0 0 0 0 0 0 0 0 0 0 0 5 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 T a b l e s \ O r d e r s \ C o l u m n s \ D a y s _ t o _ d e l i v e r < / 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 T a b l e s \ O r d e r s \ C o l u m n s \ r e v e n u e ( I N R ) < / K e y > < / a : K e y > < a : V a l u e   i : t y p e = " D i a g r a m D i s p l a y N o d e V i e w S t a t e " > < H e i g h t > 1 5 0 < / H e i g h t > < I s E x p a n d e d > t r u e < / I s E x p a n d e d > < W i d t h > 2 0 0 < / W i d t h > < / a : V a l u e > < / a : K e y V a l u e O f D i a g r a m O b j e c t K e y a n y T y p e z b w N T n L X > < a : K e y V a l u e O f D i a g r a m O b j e c t K e y a n y T y p e z b w N T n L X > < a : K e y > < K e y > T a b l e s \ O r d e r s \ C o l u m n s \ d a y _ n a m e ( O r d e r ) 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 r e v e n u e ( I N R ) < / K e y > < / a : K e y > < a : V a l u e   i : t y p e = " D i a g r a m D i s p l a y N o d e V i e w S t a t e " > < H e i g h t > 1 5 0 < / H e i g h t > < I s E x p a n d e d > t r u e < / I s E x p a n d e d > < W i d t h > 2 0 0 < / W i d t h > < / a : V a l u e > < / a : K e y V a l u e O f D i a g r a m O b j e c t K e y a n y T y p e z b w N T n L X > < a : K e y V a l u e O f D i a g r a m O b j e c t K e y a n y T y p e z b w N T n L X > < a : K e y > < K e y > T a b l e s \ O r d e r s \ S u m   o f   r e v e n u e ( I N R ) \ A d d i t i o n a l 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 D a y s _ t o _ d e l i v e r < / K e y > < / a : K e y > < a : V a l u e   i : t y p e = " D i a g r a m D i s p l a y N o d e V i e w S t a t e " > < H e i g h t > 1 5 0 < / H e i g h t > < I s E x p a n d e d > t r u e < / I s E x p a n d e d > < W i d t h > 2 0 0 < / W i d t h > < / a : V a l u e > < / a : K e y V a l u e O f D i a g r a m O b j e c t K e y a n y T y p e z b w N T n L X > < a : K e y V a l u e O f D i a g r a m O b j e c t K e y a n y T y p e z b w N T n L X > < a : K e y > < K e y > T a b l e s \ O r d e r s \ S u m   o f   D a y s _ t o _ d e l i v e r \ A d d i t i o n a l   I n f o \ I m p l i c i t   M e a s u r e < / K e y > < / a : K e y > < a : V a l u e   i : t y p e = " D i a g r a m D i s p l a y V i e w S t a t e I D i a g r a m T a g A d d i t i o n a l I n f o " / > < / a : K e y V a l u e O f D i a g r a m O b j e c t K e y a n y T y p e z b w N T n L X > < a : K e y V a l u e O f D i a g r a m O b j e c t K e y a n y T y p e z b w N T n L X > < a : K e y > < K e y > T a b l e s \ O r d e r s \ M e a s u r e s \ A v e r a g e   o f   D a y s _ t o _ d e l i v e r < / K e y > < / a : K e y > < a : V a l u e   i : t y p e = " D i a g r a m D i s p l a y N o d e V i e w S t a t e " > < H e i g h t > 1 5 0 < / H e i g h t > < I s E x p a n d e d > t r u e < / I s E x p a n d e d > < W i d t h > 2 0 0 < / W i d t h > < / a : V a l u e > < / a : K e y V a l u e O f D i a g r a m O b j e c t K e y a n y T y p e z b w N T n L X > < a : K e y V a l u e O f D i a g r a m O b j e c t K e y a n y T y p e z b w N T n L X > < a : K e y > < K e y > T a b l e s \ O r d e r s \ A v e r a g e   o f   D a y s _ t o _ d e l i v e r \ A d d i t i o n a l   I n f o \ I m p l i c i t   M e a s u r e < / K e y > < / a : K e y > < a : V a l u e   i : t y p e = " D i a g r a m D i s p l a y V i e w S t a t e I D i a g r a m T a g A d d i t i o n a l I n f o " / > < / a : K e y V a l u e O f D i a g r a m O b j e c t K e y a n y T y p e z b w N T n L X > < a : K e y V a l u e O f D i a g r a m O b j e c t K e y a n y T y p e z b w N T n L X > < a : K e y > < K e y > T a b l e s \ O r d e r s \ M e a s u r e s \ A v e r a g e   o f   r e v e n u e ( I N R ) < / K e y > < / a : K e y > < a : V a l u e   i : t y p e = " D i a g r a m D i s p l a y N o d e V i e w S t a t e " > < H e i g h t > 1 5 0 < / H e i g h t > < I s E x p a n d e d > t r u e < / I s E x p a n d e d > < W i d t h > 2 0 0 < / W i d t h > < / a : V a l u e > < / a : K e y V a l u e O f D i a g r a m O b j e c t K e y a n y T y p e z b w N T n L X > < a : K e y V a l u e O f D i a g r a m O b j e c t K e y a n y T y p e z b w N T n L X > < a : K e y > < K e y > T a b l e s \ O r d e r s \ A v e r a g e   o f   r e v e n u e ( I N R ) \ A d d i t i o n a l 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 ( 6 4 3 . 8 0 7 6 2 1 1 3 5 3 3 2 , 1 6 2 . 6 ) .   E n d   p o i n t   2 :   ( 5 4 5 . 9 0 3 8 1 0 5 6 7 6 6 6 , 1 5 7 )   < / A u t o m a t i o n P r o p e r t y H e l p e r T e x t > < L a y e d O u t > t r u e < / L a y e d O u t > < P o i n t s   x m l n s : b = " h t t p : / / s c h e m a s . d a t a c o n t r a c t . o r g / 2 0 0 4 / 0 7 / S y s t e m . W i n d o w s " > < b : P o i n t > < b : _ x > 6 4 3 . 8 0 7 6 2 1 1 3 5 3 3 1 6 < / b : _ x > < b : _ y > 1 6 2 . 6 < / b : _ y > < / b : P o i n t > < b : P o i n t > < b : _ x > 5 9 6 . 8 5 5 7 1 6 < / b : _ x > < b : _ y > 1 6 2 . 6 < / b : _ y > < / b : P o i n t > < b : P o i n t > < b : _ x > 5 9 4 . 8 5 5 7 1 6 < / b : _ x > < b : _ y > 1 6 0 . 6 < / b : _ y > < / b : P o i n t > < b : P o i n t > < b : _ x > 5 9 4 . 8 5 5 7 1 6 < / b : _ x > < b : _ y > 1 5 9 < / b : _ y > < / b : P o i n t > < b : P o i n t > < b : _ x > 5 9 2 . 8 5 5 7 1 6 < / b : _ x > < b : _ y > 1 5 7 < / b : _ y > < / b : P o i n t > < b : P o i n t > < b : _ x > 5 4 5 . 9 0 3 8 1 0 5 6 7 6 6 5 6 9 < / b : _ x > < b : _ y > 1 5 7 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 1 5 4 . 6 < / b : _ y > < / L a b e l L o c a t i o n > < L o c a t i o n   x m l n s : b = " h t t p : / / s c h e m a s . d a t a c o n t r a c t . o r g / 2 0 0 4 / 0 7 / S y s t e m . W i n d o w s " > < b : _ x > 6 5 9 . 8 0 7 6 2 1 1 3 5 3 3 1 6 < / b : _ x > < b : _ y > 1 6 2 . 6 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 1 4 9 < / b : _ y > < / L a b e l L o c a t i o n > < L o c a t i o n   x m l n s : b = " h t t p : / / s c h e m a s . d a t a c o n t r a c t . o r g / 2 0 0 4 / 0 7 / S y s t e m . W i n d o w s " > < b : _ x > 5 2 9 . 9 0 3 8 1 0 5 6 7 6 6 5 6 9 < / b : _ x > < b : _ y > 1 5 7 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 1 6 2 . 6 < / b : _ y > < / b : P o i n t > < b : P o i n t > < b : _ x > 5 9 6 . 8 5 5 7 1 6 < / b : _ x > < b : _ y > 1 6 2 . 6 < / b : _ y > < / b : P o i n t > < b : P o i n t > < b : _ x > 5 9 4 . 8 5 5 7 1 6 < / b : _ x > < b : _ y > 1 6 0 . 6 < / b : _ y > < / b : P o i n t > < b : P o i n t > < b : _ x > 5 9 4 . 8 5 5 7 1 6 < / b : _ x > < b : _ y > 1 5 9 < / b : _ y > < / b : P o i n t > < b : P o i n t > < b : _ x > 5 9 2 . 8 5 5 7 1 6 < / b : _ x > < b : _ y > 1 5 7 < / b : _ y > < / b : P o i n t > < b : P o i n t > < b : _ x > 5 4 5 . 9 0 3 8 1 0 5 6 7 6 6 5 6 9 < / b : _ x > < b : _ y > 1 5 7 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 ( 8 7 5 . 8 0 7 6 2 1 1 3 5 3 3 2 , 1 6 2 . 6 ) .   E n d   p o i n t   2 :   ( 9 7 3 . 7 1 1 4 3 1 7 0 2 9 9 7 , 1 6 7 . 8 )   < / A u t o m a t i o n P r o p e r t y H e l p e r T e x t > < I s F o c u s e d > t r u e < / I s F o c u s e d > < L a y e d O u t > t r u e < / L a y e d O u t > < P o i n t s   x m l n s : b = " h t t p : / / s c h e m a s . d a t a c o n t r a c t . o r g / 2 0 0 4 / 0 7 / S y s t e m . W i n d o w s " > < b : P o i n t > < b : _ x > 8 7 5 . 8 0 7 6 2 1 1 3 5 3 3 1 6 < / b : _ x > < b : _ y > 1 6 2 . 5 9 9 9 9 9 9 9 9 9 9 9 9 7 < / b : _ y > < / b : P o i n t > < b : P o i n t > < b : _ x > 9 2 2 . 7 5 9 5 2 6 5 < / b : _ x > < b : _ y > 1 6 2 . 6 < / b : _ y > < / b : P o i n t > < b : P o i n t > < b : _ x > 9 2 4 . 7 5 9 5 2 6 5 < / b : _ x > < b : _ y > 1 6 4 . 6 < / b : _ y > < / b : P o i n t > < b : P o i n t > < b : _ x > 9 2 4 . 7 5 9 5 2 6 5 < / b : _ x > < b : _ y > 1 6 5 . 8 < / b : _ y > < / b : P o i n t > < b : P o i n t > < b : _ x > 9 2 6 . 7 5 9 5 2 6 5 < / b : _ x > < b : _ y > 1 6 7 . 8 < / b : _ y > < / b : P o i n t > < b : P o i n t > < b : _ x > 9 7 3 . 7 1 1 4 3 1 7 0 2 9 9 7 2 9 < / b : _ x > < b : _ y > 1 6 7 . 8 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 1 5 4 . 5 9 9 9 9 9 9 9 9 9 9 9 9 7 < / b : _ y > < / L a b e l L o c a t i o n > < L o c a t i o n   x m l n s : b = " h t t p : / / s c h e m a s . d a t a c o n t r a c t . o r g / 2 0 0 4 / 0 7 / S y s t e m . W i n d o w s " > < b : _ x > 8 5 9 . 8 0 7 6 2 1 1 3 5 3 3 1 6 < / b : _ x > < b : _ y > 1 6 2 . 6 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 1 5 9 . 8 < / b : _ y > < / L a b e l L o c a t i o n > < L o c a t i o n   x m l n s : b = " h t t p : / / s c h e m a s . d a t a c o n t r a c t . o r g / 2 0 0 4 / 0 7 / S y s t e m . W i n d o w s " > < b : _ x > 9 8 9 . 7 1 1 4 3 1 7 0 2 9 9 7 2 9 < / b : _ x > < b : _ y > 1 6 7 . 8 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 1 6 2 . 5 9 9 9 9 9 9 9 9 9 9 9 9 7 < / b : _ y > < / b : P o i n t > < b : P o i n t > < b : _ x > 9 2 2 . 7 5 9 5 2 6 5 < / b : _ x > < b : _ y > 1 6 2 . 6 < / b : _ y > < / b : P o i n t > < b : P o i n t > < b : _ x > 9 2 4 . 7 5 9 5 2 6 5 < / b : _ x > < b : _ y > 1 6 4 . 6 < / b : _ y > < / b : P o i n t > < b : P o i n t > < b : _ x > 9 2 4 . 7 5 9 5 2 6 5 < / b : _ x > < b : _ y > 1 6 5 . 8 < / b : _ y > < / b : P o i n t > < b : P o i n t > < b : _ x > 9 2 6 . 7 5 9 5 2 6 5 < / b : _ x > < b : _ y > 1 6 7 . 8 < / b : _ y > < / b : P o i n t > < b : P o i n t > < b : _ x > 9 7 3 . 7 1 1 4 3 1 7 0 2 9 9 7 2 9 < / b : _ x > < b : _ y > 1 6 7 . 8 < / 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O r d e r s _ c 3 a 9 f 9 6 6 - 1 3 b c - 4 4 f 0 - 8 a 1 3 - 3 8 8 5 7 8 1 0 8 0 b f ] ] > < / C u s t o m C o n t e n t > < / G e m i n i > 
</file>

<file path=customXml/item8.xml>��< ? x m l   v e r s i o n = " 1 . 0 "   e n c o d i n g = " U T F - 1 6 " ? > < G e m i n i   x m l n s = " h t t p : / / g e m i n i / p i v o t c u s t o m i z a t i o n / M a n u a l C a l c M o d e " > < C u s t o m C o n t e n t > < ! [ C D A T A [ F a l s e ] ] > < / C u s t o m C o n t e n t > < / G e m i n i > 
</file>

<file path=customXml/item9.xml>��< ? x m l   v e r s i o n = " 1 . 0 "   e n c o d i n g = " U T F - 1 6 " ? > < G e m i n i   x m l n s = " h t t p : / / g e m i n i / p i v o t c u s t o m i z a t i o n / d e 3 8 1 3 1 2 - 5 2 0 3 - 4 6 0 a - 9 d 6 1 - 8 0 4 e 4 c 4 f b d c c " > < C u s t o m C o n t e n t > < ! [ C D A T A [ < ? x m l   v e r s i o n = " 1 . 0 "   e n c o d i n g = " u t f - 1 6 " ? > < S e t t i n g s > < C a l c u l a t e d F i e l d s > < i t e m > < M e a s u r e N a m e > S u m   o f   P r o d u c t _ I D < / M e a s u r e N a m e > < D i s p l a y N a m e > S u m   o f   P r o d u c t _ I D < / D i s p l a y N a m e > < V i s i b l e > F a l s e < / V i s i b l e > < / i t e m > < i t e m > < M e a s u r e N a m e > T o t a l _ r e v e n u e < / M e a s u r e N a m e > < D i s p l a y N a m e > T o t a l _ r e v e n u e 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EA8C0C0-BBC2-4D80-B8C2-CC53472B61BD}">
  <ds:schemaRefs/>
</ds:datastoreItem>
</file>

<file path=customXml/itemProps10.xml><?xml version="1.0" encoding="utf-8"?>
<ds:datastoreItem xmlns:ds="http://schemas.openxmlformats.org/officeDocument/2006/customXml" ds:itemID="{9ECEB9F9-4708-4F9D-AA34-0F1EB8B0C740}">
  <ds:schemaRefs/>
</ds:datastoreItem>
</file>

<file path=customXml/itemProps11.xml><?xml version="1.0" encoding="utf-8"?>
<ds:datastoreItem xmlns:ds="http://schemas.openxmlformats.org/officeDocument/2006/customXml" ds:itemID="{2E9E272D-F713-40A6-86A6-314FA04B7F99}">
  <ds:schemaRefs/>
</ds:datastoreItem>
</file>

<file path=customXml/itemProps12.xml><?xml version="1.0" encoding="utf-8"?>
<ds:datastoreItem xmlns:ds="http://schemas.openxmlformats.org/officeDocument/2006/customXml" ds:itemID="{77EEFAFE-739A-49C7-9608-9F8344DE3C67}">
  <ds:schemaRefs/>
</ds:datastoreItem>
</file>

<file path=customXml/itemProps13.xml><?xml version="1.0" encoding="utf-8"?>
<ds:datastoreItem xmlns:ds="http://schemas.openxmlformats.org/officeDocument/2006/customXml" ds:itemID="{CD9BAFC2-1F33-4368-8A80-D2ABD0393052}">
  <ds:schemaRefs/>
</ds:datastoreItem>
</file>

<file path=customXml/itemProps14.xml><?xml version="1.0" encoding="utf-8"?>
<ds:datastoreItem xmlns:ds="http://schemas.openxmlformats.org/officeDocument/2006/customXml" ds:itemID="{FFA6E51C-7911-4ED3-8059-F5C6E47BEFC5}">
  <ds:schemaRefs/>
</ds:datastoreItem>
</file>

<file path=customXml/itemProps15.xml><?xml version="1.0" encoding="utf-8"?>
<ds:datastoreItem xmlns:ds="http://schemas.openxmlformats.org/officeDocument/2006/customXml" ds:itemID="{CB6C0673-F35C-4668-B19D-1E5E4D5FECDA}">
  <ds:schemaRefs/>
</ds:datastoreItem>
</file>

<file path=customXml/itemProps16.xml><?xml version="1.0" encoding="utf-8"?>
<ds:datastoreItem xmlns:ds="http://schemas.openxmlformats.org/officeDocument/2006/customXml" ds:itemID="{2295AE07-C1C7-4CFF-868E-D05665770ACF}">
  <ds:schemaRefs/>
</ds:datastoreItem>
</file>

<file path=customXml/itemProps17.xml><?xml version="1.0" encoding="utf-8"?>
<ds:datastoreItem xmlns:ds="http://schemas.openxmlformats.org/officeDocument/2006/customXml" ds:itemID="{9E94A0A7-4479-4FBA-B23E-83E4BE79B4DD}">
  <ds:schemaRefs/>
</ds:datastoreItem>
</file>

<file path=customXml/itemProps18.xml><?xml version="1.0" encoding="utf-8"?>
<ds:datastoreItem xmlns:ds="http://schemas.openxmlformats.org/officeDocument/2006/customXml" ds:itemID="{F1B5EE9C-9D70-4914-922F-7BBAC99BA645}">
  <ds:schemaRefs/>
</ds:datastoreItem>
</file>

<file path=customXml/itemProps19.xml><?xml version="1.0" encoding="utf-8"?>
<ds:datastoreItem xmlns:ds="http://schemas.openxmlformats.org/officeDocument/2006/customXml" ds:itemID="{E86280D3-35EE-42A3-939E-6A492CBA4DB2}">
  <ds:schemaRefs/>
</ds:datastoreItem>
</file>

<file path=customXml/itemProps2.xml><?xml version="1.0" encoding="utf-8"?>
<ds:datastoreItem xmlns:ds="http://schemas.openxmlformats.org/officeDocument/2006/customXml" ds:itemID="{C56B5FE9-69D5-4FBC-A6BF-B1DDB65CF9D2}">
  <ds:schemaRefs/>
</ds:datastoreItem>
</file>

<file path=customXml/itemProps20.xml><?xml version="1.0" encoding="utf-8"?>
<ds:datastoreItem xmlns:ds="http://schemas.openxmlformats.org/officeDocument/2006/customXml" ds:itemID="{80174DCD-05F5-4EBD-A3C4-435ED478A1BE}">
  <ds:schemaRefs/>
</ds:datastoreItem>
</file>

<file path=customXml/itemProps21.xml><?xml version="1.0" encoding="utf-8"?>
<ds:datastoreItem xmlns:ds="http://schemas.openxmlformats.org/officeDocument/2006/customXml" ds:itemID="{3AFB56A1-E3B7-43A0-BC2F-C1F6C0043B5C}">
  <ds:schemaRefs/>
</ds:datastoreItem>
</file>

<file path=customXml/itemProps22.xml><?xml version="1.0" encoding="utf-8"?>
<ds:datastoreItem xmlns:ds="http://schemas.openxmlformats.org/officeDocument/2006/customXml" ds:itemID="{DCB483FC-A934-4C76-90BB-6A5C7B3E3352}">
  <ds:schemaRefs>
    <ds:schemaRef ds:uri="http://schemas.microsoft.com/DataMashup"/>
  </ds:schemaRefs>
</ds:datastoreItem>
</file>

<file path=customXml/itemProps23.xml><?xml version="1.0" encoding="utf-8"?>
<ds:datastoreItem xmlns:ds="http://schemas.openxmlformats.org/officeDocument/2006/customXml" ds:itemID="{E0286292-FD8B-4255-9282-943065735E5F}">
  <ds:schemaRefs/>
</ds:datastoreItem>
</file>

<file path=customXml/itemProps24.xml><?xml version="1.0" encoding="utf-8"?>
<ds:datastoreItem xmlns:ds="http://schemas.openxmlformats.org/officeDocument/2006/customXml" ds:itemID="{0AD0C51C-F565-464E-95D8-EFAE360FB008}">
  <ds:schemaRefs/>
</ds:datastoreItem>
</file>

<file path=customXml/itemProps25.xml><?xml version="1.0" encoding="utf-8"?>
<ds:datastoreItem xmlns:ds="http://schemas.openxmlformats.org/officeDocument/2006/customXml" ds:itemID="{1AEB8A26-4132-42C9-A457-5EB98E2F921B}">
  <ds:schemaRefs/>
</ds:datastoreItem>
</file>

<file path=customXml/itemProps26.xml><?xml version="1.0" encoding="utf-8"?>
<ds:datastoreItem xmlns:ds="http://schemas.openxmlformats.org/officeDocument/2006/customXml" ds:itemID="{B3487C5E-D7BF-4865-A6F0-7B0717DC4AF6}">
  <ds:schemaRefs/>
</ds:datastoreItem>
</file>

<file path=customXml/itemProps27.xml><?xml version="1.0" encoding="utf-8"?>
<ds:datastoreItem xmlns:ds="http://schemas.openxmlformats.org/officeDocument/2006/customXml" ds:itemID="{7F224A9B-B500-4DEA-8761-2E3F1733F48F}">
  <ds:schemaRefs/>
</ds:datastoreItem>
</file>

<file path=customXml/itemProps28.xml><?xml version="1.0" encoding="utf-8"?>
<ds:datastoreItem xmlns:ds="http://schemas.openxmlformats.org/officeDocument/2006/customXml" ds:itemID="{057228D5-E3B9-48DD-95E9-FB6FDD83625C}">
  <ds:schemaRefs/>
</ds:datastoreItem>
</file>

<file path=customXml/itemProps3.xml><?xml version="1.0" encoding="utf-8"?>
<ds:datastoreItem xmlns:ds="http://schemas.openxmlformats.org/officeDocument/2006/customXml" ds:itemID="{38BA1822-10E2-4C36-8A92-7E6FBB5C648A}">
  <ds:schemaRefs/>
</ds:datastoreItem>
</file>

<file path=customXml/itemProps4.xml><?xml version="1.0" encoding="utf-8"?>
<ds:datastoreItem xmlns:ds="http://schemas.openxmlformats.org/officeDocument/2006/customXml" ds:itemID="{23731134-59A0-434E-A065-B8363B3A906A}">
  <ds:schemaRefs/>
</ds:datastoreItem>
</file>

<file path=customXml/itemProps5.xml><?xml version="1.0" encoding="utf-8"?>
<ds:datastoreItem xmlns:ds="http://schemas.openxmlformats.org/officeDocument/2006/customXml" ds:itemID="{6B794AF0-6F53-49CD-9D99-1E0F79CA4736}">
  <ds:schemaRefs/>
</ds:datastoreItem>
</file>

<file path=customXml/itemProps6.xml><?xml version="1.0" encoding="utf-8"?>
<ds:datastoreItem xmlns:ds="http://schemas.openxmlformats.org/officeDocument/2006/customXml" ds:itemID="{F21724B3-2751-4379-9A51-71EC2A904568}">
  <ds:schemaRefs/>
</ds:datastoreItem>
</file>

<file path=customXml/itemProps7.xml><?xml version="1.0" encoding="utf-8"?>
<ds:datastoreItem xmlns:ds="http://schemas.openxmlformats.org/officeDocument/2006/customXml" ds:itemID="{B412AD9A-AD62-45C0-A227-5342495B399D}">
  <ds:schemaRefs/>
</ds:datastoreItem>
</file>

<file path=customXml/itemProps8.xml><?xml version="1.0" encoding="utf-8"?>
<ds:datastoreItem xmlns:ds="http://schemas.openxmlformats.org/officeDocument/2006/customXml" ds:itemID="{77429779-9BE8-4915-8457-8269B544FA73}">
  <ds:schemaRefs/>
</ds:datastoreItem>
</file>

<file path=customXml/itemProps9.xml><?xml version="1.0" encoding="utf-8"?>
<ds:datastoreItem xmlns:ds="http://schemas.openxmlformats.org/officeDocument/2006/customXml" ds:itemID="{805D453B-68B9-4486-B656-BB6C81F24E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files</vt:lpstr>
      <vt:lpstr>Problem Statements</vt:lpstr>
      <vt:lpstr>Customers</vt:lpstr>
      <vt:lpstr>Orders</vt:lpstr>
      <vt:lpstr>Products</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VETRIVEL C</dc:creator>
  <cp:lastModifiedBy>VETRIVEL C</cp:lastModifiedBy>
  <dcterms:created xsi:type="dcterms:W3CDTF">2025-08-20T14:26:13Z</dcterms:created>
  <dcterms:modified xsi:type="dcterms:W3CDTF">2025-08-22T16:28:34Z</dcterms:modified>
</cp:coreProperties>
</file>