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A17DF975-D613-4264-A778-B754B78B4C12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2" l="1"/>
  <c r="O187" i="2"/>
  <c r="O222" i="2"/>
  <c r="O177" i="2"/>
  <c r="O219" i="2"/>
  <c r="O648" i="2"/>
  <c r="O649" i="2"/>
  <c r="O650" i="2"/>
  <c r="O651" i="2"/>
  <c r="O652" i="2"/>
  <c r="O653" i="2"/>
  <c r="O654" i="2"/>
  <c r="I155" i="2"/>
  <c r="I187" i="2"/>
  <c r="P187" i="2" s="1"/>
  <c r="I222" i="2"/>
  <c r="P222" i="2" s="1"/>
  <c r="I177" i="2"/>
  <c r="I219" i="2"/>
  <c r="I648" i="2"/>
  <c r="I649" i="2"/>
  <c r="I650" i="2"/>
  <c r="I651" i="2"/>
  <c r="I652" i="2"/>
  <c r="I653" i="2"/>
  <c r="I654" i="2"/>
  <c r="O647" i="2"/>
  <c r="O214" i="2"/>
  <c r="I647" i="2"/>
  <c r="I214" i="2"/>
  <c r="I280" i="2"/>
  <c r="O280" i="2"/>
  <c r="O127" i="1"/>
  <c r="O113" i="1"/>
  <c r="O68" i="1"/>
  <c r="O13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I113" i="1"/>
  <c r="P113" i="1" s="1"/>
  <c r="I68" i="1"/>
  <c r="I13" i="1"/>
  <c r="I115" i="1"/>
  <c r="I116" i="1"/>
  <c r="P116" i="1" s="1"/>
  <c r="I117" i="1"/>
  <c r="I118" i="1"/>
  <c r="I119" i="1"/>
  <c r="P119" i="1" s="1"/>
  <c r="I120" i="1"/>
  <c r="I121" i="1"/>
  <c r="I122" i="1"/>
  <c r="I123" i="1"/>
  <c r="I124" i="1"/>
  <c r="I125" i="1"/>
  <c r="I126" i="1"/>
  <c r="I127" i="1"/>
  <c r="O114" i="1"/>
  <c r="I114" i="1"/>
  <c r="O111" i="1"/>
  <c r="O112" i="1"/>
  <c r="O110" i="1"/>
  <c r="I111" i="1"/>
  <c r="I112" i="1"/>
  <c r="I110" i="1"/>
  <c r="O60" i="1"/>
  <c r="I60" i="1"/>
  <c r="O193" i="2"/>
  <c r="I193" i="2"/>
  <c r="P35" i="5"/>
  <c r="P13" i="5"/>
  <c r="P7" i="5"/>
  <c r="P4" i="5"/>
  <c r="P17" i="5"/>
  <c r="P6" i="5"/>
  <c r="P30" i="5"/>
  <c r="P5" i="5"/>
  <c r="P11" i="5"/>
  <c r="P16" i="5"/>
  <c r="P32" i="5"/>
  <c r="P28" i="5"/>
  <c r="P22" i="5"/>
  <c r="P8" i="5"/>
  <c r="P18" i="5"/>
  <c r="P14" i="5"/>
  <c r="P36" i="5"/>
  <c r="P10" i="5"/>
  <c r="P3" i="5"/>
  <c r="P15" i="5"/>
  <c r="P9" i="5"/>
  <c r="P25" i="5"/>
  <c r="P20" i="5"/>
  <c r="P29" i="5"/>
  <c r="P31" i="5"/>
  <c r="P12" i="5"/>
  <c r="P27" i="5"/>
  <c r="P24" i="5"/>
  <c r="P37" i="5"/>
  <c r="P38" i="5"/>
  <c r="P19" i="5"/>
  <c r="P23" i="5"/>
  <c r="P26" i="5"/>
  <c r="P33" i="5"/>
  <c r="P34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1" i="5"/>
  <c r="J35" i="5"/>
  <c r="J13" i="5"/>
  <c r="J7" i="5"/>
  <c r="J4" i="5"/>
  <c r="J17" i="5"/>
  <c r="J6" i="5"/>
  <c r="J30" i="5"/>
  <c r="J5" i="5"/>
  <c r="J11" i="5"/>
  <c r="J16" i="5"/>
  <c r="J32" i="5"/>
  <c r="J28" i="5"/>
  <c r="J22" i="5"/>
  <c r="J8" i="5"/>
  <c r="J18" i="5"/>
  <c r="J14" i="5"/>
  <c r="J36" i="5"/>
  <c r="J10" i="5"/>
  <c r="J3" i="5"/>
  <c r="J15" i="5"/>
  <c r="J9" i="5"/>
  <c r="J25" i="5"/>
  <c r="J20" i="5"/>
  <c r="J29" i="5"/>
  <c r="J31" i="5"/>
  <c r="J12" i="5"/>
  <c r="J27" i="5"/>
  <c r="J24" i="5"/>
  <c r="J37" i="5"/>
  <c r="J38" i="5"/>
  <c r="J19" i="5"/>
  <c r="J23" i="5"/>
  <c r="J26" i="5"/>
  <c r="J33" i="5"/>
  <c r="J34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1" i="5"/>
  <c r="I256" i="2"/>
  <c r="I142" i="2"/>
  <c r="O272" i="2"/>
  <c r="O152" i="2"/>
  <c r="O24" i="2"/>
  <c r="O240" i="2"/>
  <c r="O27" i="2"/>
  <c r="O80" i="2"/>
  <c r="O134" i="2"/>
  <c r="O611" i="2"/>
  <c r="O163" i="2"/>
  <c r="O256" i="2"/>
  <c r="O178" i="2"/>
  <c r="O136" i="2"/>
  <c r="O174" i="2"/>
  <c r="O135" i="2"/>
  <c r="O87" i="2"/>
  <c r="O88" i="2"/>
  <c r="O151" i="2"/>
  <c r="O128" i="2"/>
  <c r="O115" i="2"/>
  <c r="O154" i="2"/>
  <c r="O143" i="2"/>
  <c r="O646" i="2"/>
  <c r="O241" i="2"/>
  <c r="O325" i="2"/>
  <c r="I272" i="2"/>
  <c r="I152" i="2"/>
  <c r="I24" i="2"/>
  <c r="I240" i="2"/>
  <c r="I27" i="2"/>
  <c r="I80" i="2"/>
  <c r="I134" i="2"/>
  <c r="I611" i="2"/>
  <c r="I163" i="2"/>
  <c r="I178" i="2"/>
  <c r="I136" i="2"/>
  <c r="I174" i="2"/>
  <c r="I135" i="2"/>
  <c r="I87" i="2"/>
  <c r="I88" i="2"/>
  <c r="I151" i="2"/>
  <c r="I128" i="2"/>
  <c r="I115" i="2"/>
  <c r="I154" i="2"/>
  <c r="I143" i="2"/>
  <c r="I646" i="2"/>
  <c r="I241" i="2"/>
  <c r="I325" i="2"/>
  <c r="O253" i="2"/>
  <c r="I253" i="2"/>
  <c r="O236" i="2"/>
  <c r="I236" i="2"/>
  <c r="O204" i="2"/>
  <c r="I204" i="2"/>
  <c r="O63" i="2"/>
  <c r="I63" i="2"/>
  <c r="O228" i="2"/>
  <c r="I228" i="2"/>
  <c r="O157" i="2"/>
  <c r="I157" i="2"/>
  <c r="O208" i="2"/>
  <c r="I208" i="2"/>
  <c r="O254" i="2"/>
  <c r="I254" i="2"/>
  <c r="O233" i="2"/>
  <c r="I233" i="2"/>
  <c r="O146" i="2"/>
  <c r="I146" i="2"/>
  <c r="O250" i="2"/>
  <c r="I250" i="2"/>
  <c r="O231" i="2"/>
  <c r="I231" i="2"/>
  <c r="O107" i="2"/>
  <c r="I107" i="2"/>
  <c r="O172" i="2"/>
  <c r="I172" i="2"/>
  <c r="I111" i="2"/>
  <c r="O111" i="2"/>
  <c r="O192" i="2"/>
  <c r="I192" i="2"/>
  <c r="O229" i="2"/>
  <c r="I229" i="2"/>
  <c r="O95" i="2"/>
  <c r="I95" i="2"/>
  <c r="O226" i="2"/>
  <c r="O201" i="2"/>
  <c r="O186" i="2"/>
  <c r="O230" i="2"/>
  <c r="O221" i="2"/>
  <c r="O249" i="2"/>
  <c r="O206" i="2"/>
  <c r="O227" i="2"/>
  <c r="O202" i="2"/>
  <c r="O212" i="2"/>
  <c r="O217" i="2"/>
  <c r="O246" i="2"/>
  <c r="O176" i="2"/>
  <c r="O122" i="2"/>
  <c r="O207" i="2"/>
  <c r="O247" i="2"/>
  <c r="O120" i="2"/>
  <c r="O255" i="2"/>
  <c r="O197" i="2"/>
  <c r="O133" i="2"/>
  <c r="O180" i="2"/>
  <c r="O251" i="2"/>
  <c r="O218" i="2"/>
  <c r="O124" i="2"/>
  <c r="O364" i="2"/>
  <c r="O57" i="2"/>
  <c r="O60" i="2"/>
  <c r="O451" i="2"/>
  <c r="O457" i="2"/>
  <c r="O309" i="2"/>
  <c r="O77" i="2"/>
  <c r="O51" i="2"/>
  <c r="O3" i="2"/>
  <c r="O20" i="2"/>
  <c r="O294" i="2"/>
  <c r="O37" i="2"/>
  <c r="O39" i="2"/>
  <c r="O443" i="2"/>
  <c r="O132" i="2"/>
  <c r="O532" i="2"/>
  <c r="O533" i="2"/>
  <c r="O612" i="2"/>
  <c r="O275" i="2"/>
  <c r="O593" i="2"/>
  <c r="O315" i="2"/>
  <c r="O639" i="2"/>
  <c r="O248" i="2"/>
  <c r="O565" i="2"/>
  <c r="O361" i="2"/>
  <c r="O441" i="2"/>
  <c r="O373" i="2"/>
  <c r="O245" i="2"/>
  <c r="O198" i="2"/>
  <c r="O194" i="2"/>
  <c r="O632" i="2"/>
  <c r="O472" i="2"/>
  <c r="O471" i="2"/>
  <c r="O608" i="2"/>
  <c r="O191" i="2"/>
  <c r="O459" i="2"/>
  <c r="O374" i="2"/>
  <c r="O244" i="2"/>
  <c r="O550" i="2"/>
  <c r="O613" i="2"/>
  <c r="O234" i="2"/>
  <c r="O404" i="2"/>
  <c r="O520" i="2"/>
  <c r="O148" i="2"/>
  <c r="O508" i="2"/>
  <c r="O431" i="2"/>
  <c r="O560" i="2"/>
  <c r="O571" i="2"/>
  <c r="O501" i="2"/>
  <c r="O556" i="2"/>
  <c r="O463" i="2"/>
  <c r="O381" i="2"/>
  <c r="O324" i="2"/>
  <c r="O96" i="2"/>
  <c r="O416" i="2"/>
  <c r="O610" i="2"/>
  <c r="O90" i="2"/>
  <c r="O239" i="2"/>
  <c r="O427" i="2"/>
  <c r="O426" i="2"/>
  <c r="O422" i="2"/>
  <c r="O162" i="2"/>
  <c r="O405" i="2"/>
  <c r="O505" i="2"/>
  <c r="O232" i="2"/>
  <c r="O110" i="2"/>
  <c r="O597" i="2"/>
  <c r="O502" i="2"/>
  <c r="O549" i="2"/>
  <c r="O440" i="2"/>
  <c r="O567" i="2"/>
  <c r="O369" i="2"/>
  <c r="O370" i="2"/>
  <c r="O548" i="2"/>
  <c r="O389" i="2"/>
  <c r="O144" i="2"/>
  <c r="O600" i="2"/>
  <c r="O635" i="2"/>
  <c r="O439" i="2"/>
  <c r="O514" i="2"/>
  <c r="O423" i="2"/>
  <c r="O580" i="2"/>
  <c r="O480" i="2"/>
  <c r="O316" i="2"/>
  <c r="O359" i="2"/>
  <c r="O388" i="2"/>
  <c r="O408" i="2"/>
  <c r="O547" i="2"/>
  <c r="O314" i="2"/>
  <c r="O282" i="2"/>
  <c r="O354" i="2"/>
  <c r="O30" i="2"/>
  <c r="O586" i="2"/>
  <c r="O196" i="2"/>
  <c r="O185" i="2"/>
  <c r="O353" i="2"/>
  <c r="O189" i="2"/>
  <c r="O519" i="2"/>
  <c r="O555" i="2"/>
  <c r="O383" i="2"/>
  <c r="O576" i="2"/>
  <c r="O401" i="2"/>
  <c r="O382" i="2"/>
  <c r="O433" i="2"/>
  <c r="O190" i="2"/>
  <c r="O537" i="2"/>
  <c r="O430" i="2"/>
  <c r="O478" i="2"/>
  <c r="O327" i="2"/>
  <c r="O562" i="2"/>
  <c r="O527" i="2"/>
  <c r="O210" i="2"/>
  <c r="O510" i="2"/>
  <c r="O418" i="2"/>
  <c r="O467" i="2"/>
  <c r="O450" i="2"/>
  <c r="O466" i="2"/>
  <c r="O601" i="2"/>
  <c r="O564" i="2"/>
  <c r="O243" i="2"/>
  <c r="O237" i="2"/>
  <c r="O205" i="2"/>
  <c r="O558" i="2"/>
  <c r="O606" i="2"/>
  <c r="O398" i="2"/>
  <c r="O446" i="2"/>
  <c r="O184" i="2"/>
  <c r="O129" i="2"/>
  <c r="O546" i="2"/>
  <c r="O523" i="2"/>
  <c r="O235" i="2"/>
  <c r="O209" i="2"/>
  <c r="O328" i="2"/>
  <c r="O517" i="2"/>
  <c r="O331" i="2"/>
  <c r="O541" i="2"/>
  <c r="O596" i="2"/>
  <c r="O545" i="2"/>
  <c r="O406" i="2"/>
  <c r="O518" i="2"/>
  <c r="O618" i="2"/>
  <c r="O337" i="2"/>
  <c r="O336" i="2"/>
  <c r="O29" i="2"/>
  <c r="O171" i="2"/>
  <c r="O534" i="2"/>
  <c r="O117" i="2"/>
  <c r="O400" i="2"/>
  <c r="O528" i="2"/>
  <c r="O512" i="2"/>
  <c r="O634" i="2"/>
  <c r="O298" i="2"/>
  <c r="O365" i="2"/>
  <c r="O643" i="2"/>
  <c r="O642" i="2"/>
  <c r="O425" i="2"/>
  <c r="O599" i="2"/>
  <c r="O602" i="2"/>
  <c r="O507" i="2"/>
  <c r="O339" i="2"/>
  <c r="O468" i="2"/>
  <c r="O622" i="2"/>
  <c r="O64" i="2"/>
  <c r="O477" i="2"/>
  <c r="O598" i="2"/>
  <c r="O454" i="2"/>
  <c r="O164" i="2"/>
  <c r="O330" i="2"/>
  <c r="O594" i="2"/>
  <c r="O362" i="2"/>
  <c r="O636" i="2"/>
  <c r="O403" i="2"/>
  <c r="O360" i="2"/>
  <c r="O407" i="2"/>
  <c r="O158" i="2"/>
  <c r="O497" i="2"/>
  <c r="O607" i="2"/>
  <c r="O515" i="2"/>
  <c r="O417" i="2"/>
  <c r="O380" i="2"/>
  <c r="O543" i="2"/>
  <c r="O306" i="2"/>
  <c r="O295" i="2"/>
  <c r="O448" i="2"/>
  <c r="O89" i="2"/>
  <c r="O421" i="2"/>
  <c r="O167" i="2"/>
  <c r="O149" i="2"/>
  <c r="O175" i="2"/>
  <c r="O179" i="2"/>
  <c r="O274" i="2"/>
  <c r="O429" i="2"/>
  <c r="O633" i="2"/>
  <c r="O200" i="2"/>
  <c r="O161" i="2"/>
  <c r="O575" i="2"/>
  <c r="O284" i="2"/>
  <c r="O264" i="2"/>
  <c r="O49" i="2"/>
  <c r="O169" i="2"/>
  <c r="O211" i="2"/>
  <c r="O386" i="2"/>
  <c r="O595" i="2"/>
  <c r="O131" i="2"/>
  <c r="O473" i="2"/>
  <c r="O347" i="2"/>
  <c r="O464" i="2"/>
  <c r="O342" i="2"/>
  <c r="O402" i="2"/>
  <c r="O153" i="2"/>
  <c r="O126" i="2"/>
  <c r="O118" i="2"/>
  <c r="O323" i="2"/>
  <c r="O396" i="2"/>
  <c r="O292" i="2"/>
  <c r="O603" i="2"/>
  <c r="O591" i="2"/>
  <c r="O112" i="2"/>
  <c r="O522" i="2"/>
  <c r="O626" i="2"/>
  <c r="O460" i="2"/>
  <c r="O609" i="2"/>
  <c r="O434" i="2"/>
  <c r="O432" i="2"/>
  <c r="O623" i="2"/>
  <c r="O267" i="2"/>
  <c r="O530" i="2"/>
  <c r="O573" i="2"/>
  <c r="O436" i="2"/>
  <c r="O568" i="2"/>
  <c r="O435" i="2"/>
  <c r="O551" i="2"/>
  <c r="O577" i="2"/>
  <c r="O493" i="2"/>
  <c r="O73" i="2"/>
  <c r="O84" i="2"/>
  <c r="O68" i="2"/>
  <c r="O321" i="2"/>
  <c r="O587" i="2"/>
  <c r="O637" i="2"/>
  <c r="O83" i="2"/>
  <c r="O495" i="2"/>
  <c r="O494" i="2"/>
  <c r="O170" i="2"/>
  <c r="O529" i="2"/>
  <c r="O160" i="2"/>
  <c r="O293" i="2"/>
  <c r="O273" i="2"/>
  <c r="O511" i="2"/>
  <c r="O305" i="2"/>
  <c r="O269" i="2"/>
  <c r="O340" i="2"/>
  <c r="O375" i="2"/>
  <c r="O570" i="2"/>
  <c r="O195" i="2"/>
  <c r="O278" i="2"/>
  <c r="O266" i="2"/>
  <c r="O265" i="2"/>
  <c r="O277" i="2"/>
  <c r="O79" i="2"/>
  <c r="O393" i="2"/>
  <c r="O81" i="2"/>
  <c r="O392" i="2"/>
  <c r="O645" i="2"/>
  <c r="O213" i="2"/>
  <c r="O536" i="2"/>
  <c r="O638" i="2"/>
  <c r="O540" i="2"/>
  <c r="O476" i="2"/>
  <c r="O475" i="2"/>
  <c r="O640" i="2"/>
  <c r="O614" i="2"/>
  <c r="O526" i="2"/>
  <c r="O525" i="2"/>
  <c r="O345" i="2"/>
  <c r="O544" i="2"/>
  <c r="O535" i="2"/>
  <c r="O619" i="2"/>
  <c r="O490" i="2"/>
  <c r="O492" i="2"/>
  <c r="O491" i="2"/>
  <c r="O488" i="2"/>
  <c r="O483" i="2"/>
  <c r="O465" i="2"/>
  <c r="O225" i="2"/>
  <c r="O238" i="2"/>
  <c r="O224" i="2"/>
  <c r="O165" i="2"/>
  <c r="O166" i="2"/>
  <c r="O569" i="2"/>
  <c r="O252" i="2"/>
  <c r="O257" i="2"/>
  <c r="O258" i="2"/>
  <c r="O302" i="2"/>
  <c r="O71" i="2"/>
  <c r="O308" i="2"/>
  <c r="O291" i="2"/>
  <c r="O279" i="2"/>
  <c r="O8" i="2"/>
  <c r="O320" i="2"/>
  <c r="O539" i="2"/>
  <c r="O496" i="2"/>
  <c r="O641" i="2"/>
  <c r="O326" i="2"/>
  <c r="O317" i="2"/>
  <c r="O300" i="2"/>
  <c r="O500" i="2"/>
  <c r="O97" i="2"/>
  <c r="O173" i="2"/>
  <c r="O145" i="2"/>
  <c r="O297" i="2"/>
  <c r="O268" i="2"/>
  <c r="O15" i="2"/>
  <c r="O506" i="2"/>
  <c r="O43" i="2"/>
  <c r="O578" i="2"/>
  <c r="O376" i="2"/>
  <c r="O615" i="2"/>
  <c r="O624" i="2"/>
  <c r="O159" i="2"/>
  <c r="O461" i="2"/>
  <c r="O503" i="2"/>
  <c r="O223" i="2"/>
  <c r="O215" i="2"/>
  <c r="O631" i="2"/>
  <c r="O470" i="2"/>
  <c r="O319" i="2"/>
  <c r="O566" i="2"/>
  <c r="O346" i="2"/>
  <c r="O334" i="2"/>
  <c r="O199" i="2"/>
  <c r="O377" i="2"/>
  <c r="O489" i="2"/>
  <c r="O458" i="2"/>
  <c r="O156" i="2"/>
  <c r="O487" i="2"/>
  <c r="O486" i="2"/>
  <c r="O311" i="2"/>
  <c r="O188" i="2"/>
  <c r="O242" i="2"/>
  <c r="O411" i="2"/>
  <c r="O410" i="2"/>
  <c r="O395" i="2"/>
  <c r="O413" i="2"/>
  <c r="O559" i="2"/>
  <c r="O182" i="2"/>
  <c r="O553" i="2"/>
  <c r="O263" i="2"/>
  <c r="O78" i="2"/>
  <c r="O452" i="2"/>
  <c r="O453" i="2"/>
  <c r="O516" i="2"/>
  <c r="O287" i="2"/>
  <c r="O447" i="2"/>
  <c r="O142" i="2"/>
  <c r="O333" i="2"/>
  <c r="O216" i="2"/>
  <c r="O288" i="2"/>
  <c r="O481" i="2"/>
  <c r="O203" i="2"/>
  <c r="O605" i="2"/>
  <c r="O574" i="2"/>
  <c r="O387" i="2"/>
  <c r="O394" i="2"/>
  <c r="O366" i="2"/>
  <c r="O552" i="2"/>
  <c r="O420" i="2"/>
  <c r="O513" i="2"/>
  <c r="O356" i="2"/>
  <c r="O352" i="2"/>
  <c r="O444" i="2"/>
  <c r="O390" i="2"/>
  <c r="O363" i="2"/>
  <c r="O141" i="2"/>
  <c r="O588" i="2"/>
  <c r="O399" i="2"/>
  <c r="O150" i="2"/>
  <c r="O372" i="2"/>
  <c r="O344" i="2"/>
  <c r="O338" i="2"/>
  <c r="O572" i="2"/>
  <c r="O349" i="2"/>
  <c r="O524" i="2"/>
  <c r="O92" i="2"/>
  <c r="O385" i="2"/>
  <c r="O414" i="2"/>
  <c r="O438" i="2"/>
  <c r="O137" i="2"/>
  <c r="O584" i="2"/>
  <c r="O355" i="2"/>
  <c r="O521" i="2"/>
  <c r="O604" i="2"/>
  <c r="O504" i="2"/>
  <c r="O109" i="2"/>
  <c r="O75" i="2"/>
  <c r="O628" i="2"/>
  <c r="O499" i="2"/>
  <c r="O367" i="2"/>
  <c r="O368" i="2"/>
  <c r="O378" i="2"/>
  <c r="O415" i="2"/>
  <c r="O384" i="2"/>
  <c r="O121" i="2"/>
  <c r="O391" i="2"/>
  <c r="O455" i="2"/>
  <c r="O168" i="2"/>
  <c r="O181" i="2"/>
  <c r="O119" i="2"/>
  <c r="O557" i="2"/>
  <c r="O409" i="2"/>
  <c r="O357" i="2"/>
  <c r="O412" i="2"/>
  <c r="O644" i="2"/>
  <c r="O304" i="2"/>
  <c r="O86" i="2"/>
  <c r="O621" i="2"/>
  <c r="O627" i="2"/>
  <c r="O397" i="2"/>
  <c r="O108" i="2"/>
  <c r="O437" i="2"/>
  <c r="O616" i="2"/>
  <c r="O449" i="2"/>
  <c r="O139" i="2"/>
  <c r="O424" i="2"/>
  <c r="O419" i="2"/>
  <c r="O371" i="2"/>
  <c r="O130" i="2"/>
  <c r="O620" i="2"/>
  <c r="O358" i="2"/>
  <c r="O554" i="2"/>
  <c r="O50" i="2"/>
  <c r="O462" i="2"/>
  <c r="O442" i="2"/>
  <c r="O350" i="2"/>
  <c r="O125" i="2"/>
  <c r="O348" i="2"/>
  <c r="O34" i="2"/>
  <c r="O351" i="2"/>
  <c r="O260" i="2"/>
  <c r="O259" i="2"/>
  <c r="O456" i="2"/>
  <c r="O469" i="2"/>
  <c r="O590" i="2"/>
  <c r="O332" i="2"/>
  <c r="O114" i="2"/>
  <c r="O335" i="2"/>
  <c r="O66" i="2"/>
  <c r="O127" i="2"/>
  <c r="O482" i="2"/>
  <c r="O582" i="2"/>
  <c r="O70" i="2"/>
  <c r="O299" i="2"/>
  <c r="O322" i="2"/>
  <c r="O85" i="2"/>
  <c r="O101" i="2"/>
  <c r="O82" i="2"/>
  <c r="O42" i="2"/>
  <c r="O318" i="2"/>
  <c r="O59" i="2"/>
  <c r="O617" i="2"/>
  <c r="O625" i="2"/>
  <c r="O67" i="2"/>
  <c r="O32" i="2"/>
  <c r="O105" i="2"/>
  <c r="O74" i="2"/>
  <c r="O13" i="2"/>
  <c r="O16" i="2"/>
  <c r="O14" i="2"/>
  <c r="O58" i="2"/>
  <c r="O17" i="2"/>
  <c r="O72" i="2"/>
  <c r="O55" i="2"/>
  <c r="O286" i="2"/>
  <c r="O31" i="2"/>
  <c r="O7" i="2"/>
  <c r="O21" i="2"/>
  <c r="O38" i="2"/>
  <c r="O28" i="2"/>
  <c r="O6" i="2"/>
  <c r="O4" i="2"/>
  <c r="O5" i="2"/>
  <c r="O9" i="2"/>
  <c r="O22" i="2"/>
  <c r="O10" i="2"/>
  <c r="O23" i="2"/>
  <c r="O44" i="2"/>
  <c r="O140" i="2"/>
  <c r="O26" i="2"/>
  <c r="O484" i="2"/>
  <c r="O542" i="2"/>
  <c r="O98" i="2"/>
  <c r="O296" i="2"/>
  <c r="O65" i="2"/>
  <c r="O113" i="2"/>
  <c r="O46" i="2"/>
  <c r="O479" i="2"/>
  <c r="O581" i="2"/>
  <c r="O583" i="2"/>
  <c r="O47" i="2"/>
  <c r="O538" i="2"/>
  <c r="O579" i="2"/>
  <c r="O329" i="2"/>
  <c r="O138" i="2"/>
  <c r="O285" i="2"/>
  <c r="O589" i="2"/>
  <c r="O474" i="2"/>
  <c r="O379" i="2"/>
  <c r="O104" i="2"/>
  <c r="O262" i="2"/>
  <c r="O271" i="2"/>
  <c r="O289" i="2"/>
  <c r="O312" i="2"/>
  <c r="O592" i="2"/>
  <c r="O585" i="2"/>
  <c r="O428" i="2"/>
  <c r="O341" i="2"/>
  <c r="O301" i="2"/>
  <c r="O445" i="2"/>
  <c r="O485" i="2"/>
  <c r="O343" i="2"/>
  <c r="O33" i="2"/>
  <c r="O76" i="2"/>
  <c r="O102" i="2"/>
  <c r="O93" i="2"/>
  <c r="O103" i="2"/>
  <c r="O563" i="2"/>
  <c r="O99" i="2"/>
  <c r="O498" i="2"/>
  <c r="O283" i="2"/>
  <c r="O509" i="2"/>
  <c r="O261" i="2"/>
  <c r="O531" i="2"/>
  <c r="O62" i="2"/>
  <c r="O94" i="2"/>
  <c r="O630" i="2"/>
  <c r="O147" i="2"/>
  <c r="O91" i="2"/>
  <c r="O270" i="2"/>
  <c r="O116" i="2"/>
  <c r="O123" i="2"/>
  <c r="O61" i="2"/>
  <c r="O313" i="2"/>
  <c r="O307" i="2"/>
  <c r="O100" i="2"/>
  <c r="O41" i="2"/>
  <c r="O54" i="2"/>
  <c r="O53" i="2"/>
  <c r="O183" i="2"/>
  <c r="O12" i="2"/>
  <c r="O35" i="2"/>
  <c r="O106" i="2"/>
  <c r="O281" i="2"/>
  <c r="O69" i="2"/>
  <c r="O561" i="2"/>
  <c r="O220" i="2"/>
  <c r="O45" i="2"/>
  <c r="O629" i="2"/>
  <c r="O36" i="2"/>
  <c r="O310" i="2"/>
  <c r="O290" i="2"/>
  <c r="O11" i="2"/>
  <c r="O303" i="2"/>
  <c r="O48" i="2"/>
  <c r="O40" i="2"/>
  <c r="O276" i="2"/>
  <c r="O52" i="2"/>
  <c r="O56" i="2"/>
  <c r="O19" i="2"/>
  <c r="O25" i="2"/>
  <c r="I226" i="2"/>
  <c r="I201" i="2"/>
  <c r="I186" i="2"/>
  <c r="I230" i="2"/>
  <c r="I221" i="2"/>
  <c r="I249" i="2"/>
  <c r="I206" i="2"/>
  <c r="I227" i="2"/>
  <c r="I202" i="2"/>
  <c r="I212" i="2"/>
  <c r="I217" i="2"/>
  <c r="I246" i="2"/>
  <c r="I176" i="2"/>
  <c r="I122" i="2"/>
  <c r="I207" i="2"/>
  <c r="I247" i="2"/>
  <c r="I120" i="2"/>
  <c r="I255" i="2"/>
  <c r="I197" i="2"/>
  <c r="I133" i="2"/>
  <c r="I180" i="2"/>
  <c r="I251" i="2"/>
  <c r="I218" i="2"/>
  <c r="I124" i="2"/>
  <c r="I364" i="2"/>
  <c r="I57" i="2"/>
  <c r="I60" i="2"/>
  <c r="I451" i="2"/>
  <c r="I457" i="2"/>
  <c r="I309" i="2"/>
  <c r="I77" i="2"/>
  <c r="I51" i="2"/>
  <c r="I3" i="2"/>
  <c r="I20" i="2"/>
  <c r="I294" i="2"/>
  <c r="I37" i="2"/>
  <c r="I39" i="2"/>
  <c r="I443" i="2"/>
  <c r="I132" i="2"/>
  <c r="I532" i="2"/>
  <c r="I533" i="2"/>
  <c r="I612" i="2"/>
  <c r="I275" i="2"/>
  <c r="I593" i="2"/>
  <c r="I315" i="2"/>
  <c r="I639" i="2"/>
  <c r="I248" i="2"/>
  <c r="I565" i="2"/>
  <c r="I361" i="2"/>
  <c r="I441" i="2"/>
  <c r="I373" i="2"/>
  <c r="I245" i="2"/>
  <c r="I198" i="2"/>
  <c r="I194" i="2"/>
  <c r="I632" i="2"/>
  <c r="I472" i="2"/>
  <c r="I471" i="2"/>
  <c r="I608" i="2"/>
  <c r="I191" i="2"/>
  <c r="I459" i="2"/>
  <c r="I374" i="2"/>
  <c r="I244" i="2"/>
  <c r="I550" i="2"/>
  <c r="I613" i="2"/>
  <c r="I234" i="2"/>
  <c r="I404" i="2"/>
  <c r="I520" i="2"/>
  <c r="I148" i="2"/>
  <c r="I508" i="2"/>
  <c r="I431" i="2"/>
  <c r="I560" i="2"/>
  <c r="I571" i="2"/>
  <c r="I501" i="2"/>
  <c r="I556" i="2"/>
  <c r="I463" i="2"/>
  <c r="I381" i="2"/>
  <c r="I324" i="2"/>
  <c r="I96" i="2"/>
  <c r="I416" i="2"/>
  <c r="I610" i="2"/>
  <c r="I90" i="2"/>
  <c r="I239" i="2"/>
  <c r="I427" i="2"/>
  <c r="I426" i="2"/>
  <c r="I422" i="2"/>
  <c r="I162" i="2"/>
  <c r="I405" i="2"/>
  <c r="I505" i="2"/>
  <c r="I232" i="2"/>
  <c r="I110" i="2"/>
  <c r="I597" i="2"/>
  <c r="I502" i="2"/>
  <c r="I549" i="2"/>
  <c r="I440" i="2"/>
  <c r="I567" i="2"/>
  <c r="I369" i="2"/>
  <c r="I370" i="2"/>
  <c r="I548" i="2"/>
  <c r="I389" i="2"/>
  <c r="I144" i="2"/>
  <c r="I600" i="2"/>
  <c r="I635" i="2"/>
  <c r="I439" i="2"/>
  <c r="I514" i="2"/>
  <c r="I423" i="2"/>
  <c r="I580" i="2"/>
  <c r="I480" i="2"/>
  <c r="I316" i="2"/>
  <c r="I359" i="2"/>
  <c r="I388" i="2"/>
  <c r="I408" i="2"/>
  <c r="I547" i="2"/>
  <c r="I314" i="2"/>
  <c r="I282" i="2"/>
  <c r="I354" i="2"/>
  <c r="I30" i="2"/>
  <c r="I586" i="2"/>
  <c r="I196" i="2"/>
  <c r="I185" i="2"/>
  <c r="I353" i="2"/>
  <c r="I189" i="2"/>
  <c r="I519" i="2"/>
  <c r="I555" i="2"/>
  <c r="I383" i="2"/>
  <c r="I576" i="2"/>
  <c r="I401" i="2"/>
  <c r="I382" i="2"/>
  <c r="I433" i="2"/>
  <c r="I190" i="2"/>
  <c r="I537" i="2"/>
  <c r="I430" i="2"/>
  <c r="I478" i="2"/>
  <c r="I327" i="2"/>
  <c r="I562" i="2"/>
  <c r="I527" i="2"/>
  <c r="I210" i="2"/>
  <c r="I510" i="2"/>
  <c r="I418" i="2"/>
  <c r="I467" i="2"/>
  <c r="I450" i="2"/>
  <c r="I466" i="2"/>
  <c r="I601" i="2"/>
  <c r="I564" i="2"/>
  <c r="I243" i="2"/>
  <c r="I237" i="2"/>
  <c r="I205" i="2"/>
  <c r="I558" i="2"/>
  <c r="I606" i="2"/>
  <c r="I398" i="2"/>
  <c r="I446" i="2"/>
  <c r="I184" i="2"/>
  <c r="I129" i="2"/>
  <c r="I546" i="2"/>
  <c r="I523" i="2"/>
  <c r="I235" i="2"/>
  <c r="I209" i="2"/>
  <c r="I328" i="2"/>
  <c r="I517" i="2"/>
  <c r="I331" i="2"/>
  <c r="I541" i="2"/>
  <c r="I596" i="2"/>
  <c r="I545" i="2"/>
  <c r="I406" i="2"/>
  <c r="I518" i="2"/>
  <c r="I618" i="2"/>
  <c r="I337" i="2"/>
  <c r="I336" i="2"/>
  <c r="I29" i="2"/>
  <c r="I171" i="2"/>
  <c r="I534" i="2"/>
  <c r="I117" i="2"/>
  <c r="I400" i="2"/>
  <c r="I528" i="2"/>
  <c r="I512" i="2"/>
  <c r="I634" i="2"/>
  <c r="I298" i="2"/>
  <c r="I365" i="2"/>
  <c r="I643" i="2"/>
  <c r="I642" i="2"/>
  <c r="I425" i="2"/>
  <c r="I599" i="2"/>
  <c r="I602" i="2"/>
  <c r="I507" i="2"/>
  <c r="I339" i="2"/>
  <c r="I468" i="2"/>
  <c r="I622" i="2"/>
  <c r="I64" i="2"/>
  <c r="I477" i="2"/>
  <c r="I598" i="2"/>
  <c r="I454" i="2"/>
  <c r="I164" i="2"/>
  <c r="I330" i="2"/>
  <c r="I594" i="2"/>
  <c r="I362" i="2"/>
  <c r="I636" i="2"/>
  <c r="I403" i="2"/>
  <c r="I360" i="2"/>
  <c r="I407" i="2"/>
  <c r="I158" i="2"/>
  <c r="I497" i="2"/>
  <c r="I607" i="2"/>
  <c r="I515" i="2"/>
  <c r="I417" i="2"/>
  <c r="I380" i="2"/>
  <c r="I543" i="2"/>
  <c r="I306" i="2"/>
  <c r="I295" i="2"/>
  <c r="I448" i="2"/>
  <c r="I89" i="2"/>
  <c r="I421" i="2"/>
  <c r="I167" i="2"/>
  <c r="I149" i="2"/>
  <c r="I175" i="2"/>
  <c r="I179" i="2"/>
  <c r="I274" i="2"/>
  <c r="I429" i="2"/>
  <c r="I633" i="2"/>
  <c r="I200" i="2"/>
  <c r="I161" i="2"/>
  <c r="I575" i="2"/>
  <c r="I284" i="2"/>
  <c r="I264" i="2"/>
  <c r="I49" i="2"/>
  <c r="I169" i="2"/>
  <c r="I211" i="2"/>
  <c r="I386" i="2"/>
  <c r="I595" i="2"/>
  <c r="I131" i="2"/>
  <c r="I473" i="2"/>
  <c r="I347" i="2"/>
  <c r="I464" i="2"/>
  <c r="I342" i="2"/>
  <c r="I402" i="2"/>
  <c r="I153" i="2"/>
  <c r="I126" i="2"/>
  <c r="I118" i="2"/>
  <c r="I323" i="2"/>
  <c r="I396" i="2"/>
  <c r="I292" i="2"/>
  <c r="I603" i="2"/>
  <c r="I591" i="2"/>
  <c r="I112" i="2"/>
  <c r="I522" i="2"/>
  <c r="I626" i="2"/>
  <c r="I460" i="2"/>
  <c r="I609" i="2"/>
  <c r="I434" i="2"/>
  <c r="I432" i="2"/>
  <c r="I623" i="2"/>
  <c r="I267" i="2"/>
  <c r="I530" i="2"/>
  <c r="I573" i="2"/>
  <c r="I436" i="2"/>
  <c r="I568" i="2"/>
  <c r="I435" i="2"/>
  <c r="I551" i="2"/>
  <c r="I577" i="2"/>
  <c r="I493" i="2"/>
  <c r="I73" i="2"/>
  <c r="I84" i="2"/>
  <c r="I68" i="2"/>
  <c r="I321" i="2"/>
  <c r="I587" i="2"/>
  <c r="I637" i="2"/>
  <c r="I83" i="2"/>
  <c r="I495" i="2"/>
  <c r="I494" i="2"/>
  <c r="I170" i="2"/>
  <c r="I529" i="2"/>
  <c r="I160" i="2"/>
  <c r="I293" i="2"/>
  <c r="I273" i="2"/>
  <c r="I511" i="2"/>
  <c r="I305" i="2"/>
  <c r="I269" i="2"/>
  <c r="I340" i="2"/>
  <c r="I375" i="2"/>
  <c r="I570" i="2"/>
  <c r="I195" i="2"/>
  <c r="I278" i="2"/>
  <c r="I266" i="2"/>
  <c r="I265" i="2"/>
  <c r="I277" i="2"/>
  <c r="I79" i="2"/>
  <c r="I393" i="2"/>
  <c r="I81" i="2"/>
  <c r="I392" i="2"/>
  <c r="I645" i="2"/>
  <c r="I213" i="2"/>
  <c r="I536" i="2"/>
  <c r="I638" i="2"/>
  <c r="I540" i="2"/>
  <c r="I476" i="2"/>
  <c r="I475" i="2"/>
  <c r="I640" i="2"/>
  <c r="I614" i="2"/>
  <c r="I526" i="2"/>
  <c r="I525" i="2"/>
  <c r="I345" i="2"/>
  <c r="I544" i="2"/>
  <c r="I535" i="2"/>
  <c r="I619" i="2"/>
  <c r="I490" i="2"/>
  <c r="I492" i="2"/>
  <c r="I491" i="2"/>
  <c r="I488" i="2"/>
  <c r="I483" i="2"/>
  <c r="I465" i="2"/>
  <c r="I225" i="2"/>
  <c r="I238" i="2"/>
  <c r="I224" i="2"/>
  <c r="I165" i="2"/>
  <c r="I166" i="2"/>
  <c r="I569" i="2"/>
  <c r="I252" i="2"/>
  <c r="I257" i="2"/>
  <c r="I258" i="2"/>
  <c r="I302" i="2"/>
  <c r="I71" i="2"/>
  <c r="I308" i="2"/>
  <c r="I291" i="2"/>
  <c r="I279" i="2"/>
  <c r="I8" i="2"/>
  <c r="I320" i="2"/>
  <c r="I539" i="2"/>
  <c r="I496" i="2"/>
  <c r="I641" i="2"/>
  <c r="I326" i="2"/>
  <c r="I317" i="2"/>
  <c r="I300" i="2"/>
  <c r="I500" i="2"/>
  <c r="I97" i="2"/>
  <c r="I173" i="2"/>
  <c r="I145" i="2"/>
  <c r="I297" i="2"/>
  <c r="I268" i="2"/>
  <c r="I15" i="2"/>
  <c r="I506" i="2"/>
  <c r="I43" i="2"/>
  <c r="I578" i="2"/>
  <c r="I376" i="2"/>
  <c r="I615" i="2"/>
  <c r="I624" i="2"/>
  <c r="I159" i="2"/>
  <c r="I461" i="2"/>
  <c r="I503" i="2"/>
  <c r="I223" i="2"/>
  <c r="I215" i="2"/>
  <c r="I631" i="2"/>
  <c r="I470" i="2"/>
  <c r="I319" i="2"/>
  <c r="I566" i="2"/>
  <c r="I346" i="2"/>
  <c r="I334" i="2"/>
  <c r="I199" i="2"/>
  <c r="I377" i="2"/>
  <c r="I489" i="2"/>
  <c r="I458" i="2"/>
  <c r="I156" i="2"/>
  <c r="I487" i="2"/>
  <c r="I486" i="2"/>
  <c r="I311" i="2"/>
  <c r="I188" i="2"/>
  <c r="I242" i="2"/>
  <c r="I411" i="2"/>
  <c r="I410" i="2"/>
  <c r="I395" i="2"/>
  <c r="I413" i="2"/>
  <c r="I559" i="2"/>
  <c r="I182" i="2"/>
  <c r="I553" i="2"/>
  <c r="I263" i="2"/>
  <c r="I78" i="2"/>
  <c r="I452" i="2"/>
  <c r="I453" i="2"/>
  <c r="I516" i="2"/>
  <c r="I287" i="2"/>
  <c r="I447" i="2"/>
  <c r="I333" i="2"/>
  <c r="I216" i="2"/>
  <c r="I288" i="2"/>
  <c r="I481" i="2"/>
  <c r="I203" i="2"/>
  <c r="I605" i="2"/>
  <c r="I574" i="2"/>
  <c r="I387" i="2"/>
  <c r="I394" i="2"/>
  <c r="I366" i="2"/>
  <c r="I552" i="2"/>
  <c r="I420" i="2"/>
  <c r="I513" i="2"/>
  <c r="I356" i="2"/>
  <c r="I352" i="2"/>
  <c r="I444" i="2"/>
  <c r="I390" i="2"/>
  <c r="I363" i="2"/>
  <c r="I141" i="2"/>
  <c r="I588" i="2"/>
  <c r="I399" i="2"/>
  <c r="I150" i="2"/>
  <c r="I372" i="2"/>
  <c r="I344" i="2"/>
  <c r="I338" i="2"/>
  <c r="I572" i="2"/>
  <c r="I349" i="2"/>
  <c r="I524" i="2"/>
  <c r="I92" i="2"/>
  <c r="I385" i="2"/>
  <c r="I414" i="2"/>
  <c r="I438" i="2"/>
  <c r="I137" i="2"/>
  <c r="I584" i="2"/>
  <c r="I355" i="2"/>
  <c r="I521" i="2"/>
  <c r="I604" i="2"/>
  <c r="I504" i="2"/>
  <c r="I109" i="2"/>
  <c r="I75" i="2"/>
  <c r="I628" i="2"/>
  <c r="I499" i="2"/>
  <c r="I367" i="2"/>
  <c r="I368" i="2"/>
  <c r="I378" i="2"/>
  <c r="I415" i="2"/>
  <c r="I384" i="2"/>
  <c r="I121" i="2"/>
  <c r="I391" i="2"/>
  <c r="I455" i="2"/>
  <c r="I168" i="2"/>
  <c r="I181" i="2"/>
  <c r="I119" i="2"/>
  <c r="I557" i="2"/>
  <c r="I409" i="2"/>
  <c r="I357" i="2"/>
  <c r="I412" i="2"/>
  <c r="I644" i="2"/>
  <c r="I304" i="2"/>
  <c r="I86" i="2"/>
  <c r="I621" i="2"/>
  <c r="I627" i="2"/>
  <c r="I397" i="2"/>
  <c r="I108" i="2"/>
  <c r="I437" i="2"/>
  <c r="I616" i="2"/>
  <c r="I449" i="2"/>
  <c r="I139" i="2"/>
  <c r="I424" i="2"/>
  <c r="I419" i="2"/>
  <c r="I371" i="2"/>
  <c r="I130" i="2"/>
  <c r="I620" i="2"/>
  <c r="I358" i="2"/>
  <c r="I554" i="2"/>
  <c r="I50" i="2"/>
  <c r="I462" i="2"/>
  <c r="I442" i="2"/>
  <c r="I350" i="2"/>
  <c r="I125" i="2"/>
  <c r="I348" i="2"/>
  <c r="I34" i="2"/>
  <c r="I351" i="2"/>
  <c r="I260" i="2"/>
  <c r="I259" i="2"/>
  <c r="I456" i="2"/>
  <c r="I469" i="2"/>
  <c r="I590" i="2"/>
  <c r="I332" i="2"/>
  <c r="I114" i="2"/>
  <c r="I335" i="2"/>
  <c r="I66" i="2"/>
  <c r="I127" i="2"/>
  <c r="I482" i="2"/>
  <c r="I582" i="2"/>
  <c r="I70" i="2"/>
  <c r="I299" i="2"/>
  <c r="I322" i="2"/>
  <c r="I85" i="2"/>
  <c r="I101" i="2"/>
  <c r="I82" i="2"/>
  <c r="I42" i="2"/>
  <c r="I318" i="2"/>
  <c r="I59" i="2"/>
  <c r="I617" i="2"/>
  <c r="I625" i="2"/>
  <c r="I67" i="2"/>
  <c r="I32" i="2"/>
  <c r="I105" i="2"/>
  <c r="I74" i="2"/>
  <c r="I13" i="2"/>
  <c r="I16" i="2"/>
  <c r="I14" i="2"/>
  <c r="I58" i="2"/>
  <c r="I17" i="2"/>
  <c r="I72" i="2"/>
  <c r="I55" i="2"/>
  <c r="I286" i="2"/>
  <c r="I31" i="2"/>
  <c r="I7" i="2"/>
  <c r="I21" i="2"/>
  <c r="I38" i="2"/>
  <c r="I28" i="2"/>
  <c r="I6" i="2"/>
  <c r="I4" i="2"/>
  <c r="I5" i="2"/>
  <c r="I9" i="2"/>
  <c r="I22" i="2"/>
  <c r="I10" i="2"/>
  <c r="I23" i="2"/>
  <c r="I44" i="2"/>
  <c r="I140" i="2"/>
  <c r="I26" i="2"/>
  <c r="I484" i="2"/>
  <c r="I542" i="2"/>
  <c r="I98" i="2"/>
  <c r="I296" i="2"/>
  <c r="I65" i="2"/>
  <c r="I113" i="2"/>
  <c r="I46" i="2"/>
  <c r="I479" i="2"/>
  <c r="I581" i="2"/>
  <c r="I583" i="2"/>
  <c r="I47" i="2"/>
  <c r="I538" i="2"/>
  <c r="I579" i="2"/>
  <c r="I329" i="2"/>
  <c r="I138" i="2"/>
  <c r="I285" i="2"/>
  <c r="I589" i="2"/>
  <c r="I474" i="2"/>
  <c r="I379" i="2"/>
  <c r="I104" i="2"/>
  <c r="I262" i="2"/>
  <c r="I271" i="2"/>
  <c r="I289" i="2"/>
  <c r="I312" i="2"/>
  <c r="I592" i="2"/>
  <c r="I585" i="2"/>
  <c r="I428" i="2"/>
  <c r="I341" i="2"/>
  <c r="I301" i="2"/>
  <c r="I445" i="2"/>
  <c r="I485" i="2"/>
  <c r="I343" i="2"/>
  <c r="I33" i="2"/>
  <c r="I76" i="2"/>
  <c r="I102" i="2"/>
  <c r="I93" i="2"/>
  <c r="I103" i="2"/>
  <c r="I563" i="2"/>
  <c r="I99" i="2"/>
  <c r="I498" i="2"/>
  <c r="I283" i="2"/>
  <c r="I509" i="2"/>
  <c r="I261" i="2"/>
  <c r="I531" i="2"/>
  <c r="I62" i="2"/>
  <c r="I94" i="2"/>
  <c r="I630" i="2"/>
  <c r="I147" i="2"/>
  <c r="I91" i="2"/>
  <c r="I270" i="2"/>
  <c r="I116" i="2"/>
  <c r="I123" i="2"/>
  <c r="I61" i="2"/>
  <c r="I313" i="2"/>
  <c r="I307" i="2"/>
  <c r="I100" i="2"/>
  <c r="I41" i="2"/>
  <c r="I54" i="2"/>
  <c r="I53" i="2"/>
  <c r="I183" i="2"/>
  <c r="I12" i="2"/>
  <c r="I35" i="2"/>
  <c r="I106" i="2"/>
  <c r="I281" i="2"/>
  <c r="I69" i="2"/>
  <c r="I561" i="2"/>
  <c r="I220" i="2"/>
  <c r="I45" i="2"/>
  <c r="I629" i="2"/>
  <c r="I36" i="2"/>
  <c r="I310" i="2"/>
  <c r="I290" i="2"/>
  <c r="I11" i="2"/>
  <c r="I303" i="2"/>
  <c r="I48" i="2"/>
  <c r="I40" i="2"/>
  <c r="I276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P126" i="1" l="1"/>
  <c r="P122" i="1"/>
  <c r="P115" i="1"/>
  <c r="Q54" i="5"/>
  <c r="Q34" i="5"/>
  <c r="Q3" i="5"/>
  <c r="Q7" i="5"/>
  <c r="P121" i="1"/>
  <c r="P123" i="1"/>
  <c r="P652" i="2"/>
  <c r="P653" i="2"/>
  <c r="P647" i="2"/>
  <c r="P654" i="2"/>
  <c r="P651" i="2"/>
  <c r="P650" i="2"/>
  <c r="P649" i="2"/>
  <c r="P648" i="2"/>
  <c r="P219" i="2"/>
  <c r="P155" i="2"/>
  <c r="P177" i="2"/>
  <c r="P214" i="2"/>
  <c r="P125" i="1"/>
  <c r="P124" i="1"/>
  <c r="P120" i="1"/>
  <c r="P118" i="1"/>
  <c r="P68" i="1"/>
  <c r="P111" i="1"/>
  <c r="Q53" i="5"/>
  <c r="Q33" i="5"/>
  <c r="Q10" i="5"/>
  <c r="Q13" i="5"/>
  <c r="P13" i="1"/>
  <c r="P127" i="1"/>
  <c r="P117" i="1"/>
  <c r="P114" i="1"/>
  <c r="P60" i="1"/>
  <c r="Q21" i="5"/>
  <c r="Q39" i="5"/>
  <c r="Q15" i="5"/>
  <c r="P48" i="2"/>
  <c r="P53" i="2"/>
  <c r="P261" i="2"/>
  <c r="P428" i="2"/>
  <c r="P47" i="2"/>
  <c r="P16" i="2"/>
  <c r="P299" i="2"/>
  <c r="P348" i="2"/>
  <c r="P437" i="2"/>
  <c r="P391" i="2"/>
  <c r="P137" i="2"/>
  <c r="P390" i="2"/>
  <c r="P333" i="2"/>
  <c r="P494" i="2"/>
  <c r="P530" i="2"/>
  <c r="P126" i="2"/>
  <c r="P161" i="2"/>
  <c r="P417" i="2"/>
  <c r="P64" i="2"/>
  <c r="P117" i="2"/>
  <c r="P235" i="2"/>
  <c r="P467" i="2"/>
  <c r="P555" i="2"/>
  <c r="P480" i="2"/>
  <c r="P597" i="2"/>
  <c r="P463" i="2"/>
  <c r="P191" i="2"/>
  <c r="P593" i="2"/>
  <c r="P451" i="2"/>
  <c r="P246" i="2"/>
  <c r="Q52" i="5"/>
  <c r="Q26" i="5"/>
  <c r="Q36" i="5"/>
  <c r="Q35" i="5"/>
  <c r="Q23" i="5"/>
  <c r="Q14" i="5"/>
  <c r="Q19" i="5"/>
  <c r="Q18" i="5"/>
  <c r="P110" i="1"/>
  <c r="P112" i="1"/>
  <c r="P242" i="2"/>
  <c r="P215" i="2"/>
  <c r="P97" i="2"/>
  <c r="P257" i="2"/>
  <c r="P544" i="2"/>
  <c r="P79" i="2"/>
  <c r="P170" i="2"/>
  <c r="P573" i="2"/>
  <c r="P118" i="2"/>
  <c r="P575" i="2"/>
  <c r="P380" i="2"/>
  <c r="P477" i="2"/>
  <c r="P400" i="2"/>
  <c r="P209" i="2"/>
  <c r="P450" i="2"/>
  <c r="P383" i="2"/>
  <c r="P316" i="2"/>
  <c r="P502" i="2"/>
  <c r="P381" i="2"/>
  <c r="P459" i="2"/>
  <c r="P315" i="2"/>
  <c r="P457" i="2"/>
  <c r="P176" i="2"/>
  <c r="P193" i="2"/>
  <c r="Q4" i="5"/>
  <c r="Q38" i="5"/>
  <c r="Q8" i="5"/>
  <c r="Q50" i="5"/>
  <c r="Q51" i="5"/>
  <c r="Q49" i="5"/>
  <c r="Q48" i="5"/>
  <c r="Q37" i="5"/>
  <c r="Q22" i="5"/>
  <c r="Q43" i="5"/>
  <c r="Q47" i="5"/>
  <c r="Q24" i="5"/>
  <c r="Q28" i="5"/>
  <c r="Q42" i="5"/>
  <c r="Q20" i="5"/>
  <c r="Q30" i="5"/>
  <c r="Q46" i="5"/>
  <c r="Q32" i="5"/>
  <c r="Q41" i="5"/>
  <c r="Q25" i="5"/>
  <c r="Q45" i="5"/>
  <c r="Q40" i="5"/>
  <c r="Q9" i="5"/>
  <c r="Q17" i="5"/>
  <c r="Q29" i="5"/>
  <c r="Q27" i="5"/>
  <c r="Q12" i="5"/>
  <c r="Q16" i="5"/>
  <c r="Q5" i="5"/>
  <c r="Q6" i="5"/>
  <c r="P18" i="2"/>
  <c r="P323" i="2"/>
  <c r="P324" i="2"/>
  <c r="P309" i="2"/>
  <c r="P122" i="2"/>
  <c r="P40" i="2"/>
  <c r="P183" i="2"/>
  <c r="P531" i="2"/>
  <c r="P341" i="2"/>
  <c r="P538" i="2"/>
  <c r="P10" i="2"/>
  <c r="P14" i="2"/>
  <c r="P322" i="2"/>
  <c r="P34" i="2"/>
  <c r="P616" i="2"/>
  <c r="P455" i="2"/>
  <c r="P584" i="2"/>
  <c r="P363" i="2"/>
  <c r="P216" i="2"/>
  <c r="P115" i="2"/>
  <c r="P39" i="1"/>
  <c r="P11" i="2"/>
  <c r="P41" i="2"/>
  <c r="P283" i="2"/>
  <c r="P592" i="2"/>
  <c r="P581" i="2"/>
  <c r="P5" i="2"/>
  <c r="P74" i="2"/>
  <c r="P582" i="2"/>
  <c r="P350" i="2"/>
  <c r="P397" i="2"/>
  <c r="P384" i="2"/>
  <c r="P414" i="2"/>
  <c r="P352" i="2"/>
  <c r="P287" i="2"/>
  <c r="P486" i="2"/>
  <c r="P461" i="2"/>
  <c r="P317" i="2"/>
  <c r="P166" i="2"/>
  <c r="P526" i="2"/>
  <c r="P266" i="2"/>
  <c r="P83" i="2"/>
  <c r="P623" i="2"/>
  <c r="P402" i="2"/>
  <c r="P633" i="2"/>
  <c r="P607" i="2"/>
  <c r="P468" i="2"/>
  <c r="P171" i="2"/>
  <c r="P546" i="2"/>
  <c r="P510" i="2"/>
  <c r="P189" i="2"/>
  <c r="P423" i="2"/>
  <c r="P232" i="2"/>
  <c r="P501" i="2"/>
  <c r="P612" i="2"/>
  <c r="P57" i="2"/>
  <c r="P212" i="2"/>
  <c r="P111" i="2"/>
  <c r="Q11" i="5"/>
  <c r="Q31" i="5"/>
  <c r="Q44" i="5"/>
  <c r="P90" i="1"/>
  <c r="P35" i="1"/>
  <c r="P539" i="2"/>
  <c r="P476" i="2"/>
  <c r="P375" i="2"/>
  <c r="P68" i="2"/>
  <c r="P473" i="2"/>
  <c r="P175" i="2"/>
  <c r="P360" i="2"/>
  <c r="P599" i="2"/>
  <c r="P618" i="2"/>
  <c r="P398" i="2"/>
  <c r="P327" i="2"/>
  <c r="P586" i="2"/>
  <c r="P600" i="2"/>
  <c r="P422" i="2"/>
  <c r="P508" i="2"/>
  <c r="P194" i="2"/>
  <c r="P443" i="2"/>
  <c r="P251" i="2"/>
  <c r="P249" i="2"/>
  <c r="P61" i="2"/>
  <c r="P103" i="2"/>
  <c r="P65" i="2"/>
  <c r="P38" i="2"/>
  <c r="P304" i="2"/>
  <c r="P78" i="2"/>
  <c r="P376" i="2"/>
  <c r="P225" i="2"/>
  <c r="P460" i="2"/>
  <c r="P45" i="2"/>
  <c r="P123" i="2"/>
  <c r="P93" i="2"/>
  <c r="P104" i="2"/>
  <c r="P296" i="2"/>
  <c r="P21" i="2"/>
  <c r="P617" i="2"/>
  <c r="P114" i="2"/>
  <c r="P358" i="2"/>
  <c r="P644" i="2"/>
  <c r="P499" i="2"/>
  <c r="P572" i="2"/>
  <c r="P366" i="2"/>
  <c r="P172" i="2"/>
  <c r="P157" i="2"/>
  <c r="P27" i="2"/>
  <c r="P489" i="2"/>
  <c r="P96" i="2"/>
  <c r="P244" i="2"/>
  <c r="P248" i="2"/>
  <c r="P77" i="2"/>
  <c r="P207" i="2"/>
  <c r="P22" i="2"/>
  <c r="P56" i="2"/>
  <c r="P106" i="2"/>
  <c r="P138" i="2"/>
  <c r="P263" i="2"/>
  <c r="P377" i="2"/>
  <c r="P578" i="2"/>
  <c r="P320" i="2"/>
  <c r="P465" i="2"/>
  <c r="P540" i="2"/>
  <c r="P340" i="2"/>
  <c r="P84" i="2"/>
  <c r="P626" i="2"/>
  <c r="P131" i="2"/>
  <c r="P149" i="2"/>
  <c r="P403" i="2"/>
  <c r="P425" i="2"/>
  <c r="P518" i="2"/>
  <c r="P606" i="2"/>
  <c r="P478" i="2"/>
  <c r="P30" i="2"/>
  <c r="P144" i="2"/>
  <c r="P426" i="2"/>
  <c r="P148" i="2"/>
  <c r="P198" i="2"/>
  <c r="P39" i="2"/>
  <c r="P180" i="2"/>
  <c r="P221" i="2"/>
  <c r="P220" i="2"/>
  <c r="P116" i="2"/>
  <c r="P102" i="2"/>
  <c r="P379" i="2"/>
  <c r="P98" i="2"/>
  <c r="P7" i="2"/>
  <c r="P59" i="2"/>
  <c r="P332" i="2"/>
  <c r="P620" i="2"/>
  <c r="P412" i="2"/>
  <c r="P628" i="2"/>
  <c r="P338" i="2"/>
  <c r="P394" i="2"/>
  <c r="P553" i="2"/>
  <c r="P199" i="2"/>
  <c r="P43" i="2"/>
  <c r="P8" i="2"/>
  <c r="P483" i="2"/>
  <c r="P638" i="2"/>
  <c r="P269" i="2"/>
  <c r="P73" i="2"/>
  <c r="P522" i="2"/>
  <c r="P595" i="2"/>
  <c r="P167" i="2"/>
  <c r="P636" i="2"/>
  <c r="P642" i="2"/>
  <c r="P406" i="2"/>
  <c r="P107" i="2"/>
  <c r="P228" i="2"/>
  <c r="P140" i="2"/>
  <c r="P72" i="2"/>
  <c r="P82" i="2"/>
  <c r="P203" i="2"/>
  <c r="P52" i="2"/>
  <c r="P35" i="2"/>
  <c r="P94" i="2"/>
  <c r="P44" i="2"/>
  <c r="P17" i="2"/>
  <c r="P101" i="2"/>
  <c r="P139" i="2"/>
  <c r="P181" i="2"/>
  <c r="P204" i="2"/>
  <c r="P188" i="2"/>
  <c r="P223" i="2"/>
  <c r="P500" i="2"/>
  <c r="P252" i="2"/>
  <c r="P345" i="2"/>
  <c r="P277" i="2"/>
  <c r="P303" i="2"/>
  <c r="P54" i="2"/>
  <c r="P509" i="2"/>
  <c r="P585" i="2"/>
  <c r="P583" i="2"/>
  <c r="P9" i="2"/>
  <c r="P13" i="2"/>
  <c r="P70" i="2"/>
  <c r="P125" i="2"/>
  <c r="P108" i="2"/>
  <c r="P121" i="2"/>
  <c r="P438" i="2"/>
  <c r="P444" i="2"/>
  <c r="P19" i="2"/>
  <c r="P281" i="2"/>
  <c r="P147" i="2"/>
  <c r="P343" i="2"/>
  <c r="P285" i="2"/>
  <c r="P26" i="2"/>
  <c r="P55" i="2"/>
  <c r="P42" i="2"/>
  <c r="P456" i="2"/>
  <c r="P419" i="2"/>
  <c r="P557" i="2"/>
  <c r="P504" i="2"/>
  <c r="P150" i="2"/>
  <c r="P605" i="2"/>
  <c r="P268" i="2"/>
  <c r="P308" i="2"/>
  <c r="P273" i="2"/>
  <c r="P169" i="2"/>
  <c r="P298" i="2"/>
  <c r="P243" i="2"/>
  <c r="P3" i="2"/>
  <c r="P120" i="2"/>
  <c r="P226" i="2"/>
  <c r="P319" i="2"/>
  <c r="P297" i="2"/>
  <c r="P71" i="2"/>
  <c r="P293" i="2"/>
  <c r="P292" i="2"/>
  <c r="P49" i="2"/>
  <c r="P295" i="2"/>
  <c r="P164" i="2"/>
  <c r="P51" i="2"/>
  <c r="P247" i="2"/>
  <c r="P284" i="2"/>
  <c r="P145" i="2"/>
  <c r="P302" i="2"/>
  <c r="P81" i="2"/>
  <c r="P264" i="2"/>
  <c r="P306" i="2"/>
  <c r="P276" i="2"/>
  <c r="P12" i="2"/>
  <c r="P62" i="2"/>
  <c r="P301" i="2"/>
  <c r="P23" i="2"/>
  <c r="P58" i="2"/>
  <c r="P85" i="2"/>
  <c r="P168" i="2"/>
  <c r="P288" i="2"/>
  <c r="P95" i="2"/>
  <c r="P146" i="2"/>
  <c r="P236" i="2"/>
  <c r="P152" i="2"/>
  <c r="P310" i="2"/>
  <c r="P307" i="2"/>
  <c r="P99" i="2"/>
  <c r="P289" i="2"/>
  <c r="P6" i="2"/>
  <c r="P32" i="2"/>
  <c r="P127" i="2"/>
  <c r="P92" i="2"/>
  <c r="P156" i="2"/>
  <c r="P224" i="2"/>
  <c r="P195" i="2"/>
  <c r="P274" i="2"/>
  <c r="P158" i="2"/>
  <c r="P184" i="2"/>
  <c r="P124" i="2"/>
  <c r="P227" i="2"/>
  <c r="P254" i="2"/>
  <c r="P36" i="2"/>
  <c r="P313" i="2"/>
  <c r="P271" i="2"/>
  <c r="P113" i="2"/>
  <c r="P28" i="2"/>
  <c r="P67" i="2"/>
  <c r="P66" i="2"/>
  <c r="P50" i="2"/>
  <c r="P238" i="2"/>
  <c r="P321" i="2"/>
  <c r="P179" i="2"/>
  <c r="P196" i="2"/>
  <c r="P132" i="2"/>
  <c r="P218" i="2"/>
  <c r="P206" i="2"/>
  <c r="P208" i="2"/>
  <c r="P231" i="2"/>
  <c r="P63" i="2"/>
  <c r="P250" i="2"/>
  <c r="P447" i="2"/>
  <c r="P311" i="2"/>
  <c r="P503" i="2"/>
  <c r="P300" i="2"/>
  <c r="P569" i="2"/>
  <c r="P525" i="2"/>
  <c r="P265" i="2"/>
  <c r="P495" i="2"/>
  <c r="P267" i="2"/>
  <c r="P153" i="2"/>
  <c r="P200" i="2"/>
  <c r="P515" i="2"/>
  <c r="P622" i="2"/>
  <c r="P534" i="2"/>
  <c r="P523" i="2"/>
  <c r="P418" i="2"/>
  <c r="P519" i="2"/>
  <c r="P580" i="2"/>
  <c r="P110" i="2"/>
  <c r="P556" i="2"/>
  <c r="P608" i="2"/>
  <c r="P275" i="2"/>
  <c r="P60" i="2"/>
  <c r="P217" i="2"/>
  <c r="P229" i="2"/>
  <c r="P233" i="2"/>
  <c r="P253" i="2"/>
  <c r="P290" i="2"/>
  <c r="P100" i="2"/>
  <c r="P498" i="2"/>
  <c r="P312" i="2"/>
  <c r="P479" i="2"/>
  <c r="P4" i="2"/>
  <c r="P105" i="2"/>
  <c r="P482" i="2"/>
  <c r="P442" i="2"/>
  <c r="P627" i="2"/>
  <c r="P415" i="2"/>
  <c r="P385" i="2"/>
  <c r="P356" i="2"/>
  <c r="P159" i="2"/>
  <c r="P165" i="2"/>
  <c r="P278" i="2"/>
  <c r="P29" i="2"/>
  <c r="P129" i="2"/>
  <c r="P210" i="2"/>
  <c r="P202" i="2"/>
  <c r="P142" i="2"/>
  <c r="P192" i="2"/>
  <c r="P134" i="2"/>
  <c r="P80" i="2"/>
  <c r="P558" i="2"/>
  <c r="P430" i="2"/>
  <c r="P354" i="2"/>
  <c r="P389" i="2"/>
  <c r="P427" i="2"/>
  <c r="P520" i="2"/>
  <c r="P245" i="2"/>
  <c r="P37" i="2"/>
  <c r="P133" i="2"/>
  <c r="P230" i="2"/>
  <c r="P240" i="2"/>
  <c r="P561" i="2"/>
  <c r="P270" i="2"/>
  <c r="P76" i="2"/>
  <c r="P474" i="2"/>
  <c r="P542" i="2"/>
  <c r="P31" i="2"/>
  <c r="P318" i="2"/>
  <c r="P590" i="2"/>
  <c r="P130" i="2"/>
  <c r="P357" i="2"/>
  <c r="P75" i="2"/>
  <c r="P344" i="2"/>
  <c r="P387" i="2"/>
  <c r="P182" i="2"/>
  <c r="P279" i="2"/>
  <c r="P305" i="2"/>
  <c r="P112" i="2"/>
  <c r="P205" i="2"/>
  <c r="P282" i="2"/>
  <c r="P239" i="2"/>
  <c r="P294" i="2"/>
  <c r="P197" i="2"/>
  <c r="P186" i="2"/>
  <c r="P24" i="2"/>
  <c r="P25" i="2"/>
  <c r="P69" i="2"/>
  <c r="P91" i="2"/>
  <c r="P33" i="2"/>
  <c r="P286" i="2"/>
  <c r="P280" i="2"/>
  <c r="P559" i="2"/>
  <c r="P346" i="2"/>
  <c r="P15" i="2"/>
  <c r="P291" i="2"/>
  <c r="P491" i="2"/>
  <c r="P213" i="2"/>
  <c r="P511" i="2"/>
  <c r="P577" i="2"/>
  <c r="P591" i="2"/>
  <c r="P211" i="2"/>
  <c r="P89" i="2"/>
  <c r="P594" i="2"/>
  <c r="P365" i="2"/>
  <c r="P596" i="2"/>
  <c r="P237" i="2"/>
  <c r="P190" i="2"/>
  <c r="P314" i="2"/>
  <c r="P370" i="2"/>
  <c r="P90" i="2"/>
  <c r="P234" i="2"/>
  <c r="P441" i="2"/>
  <c r="P20" i="2"/>
  <c r="P255" i="2"/>
  <c r="P201" i="2"/>
  <c r="P272" i="2"/>
  <c r="P630" i="2"/>
  <c r="P485" i="2"/>
  <c r="P395" i="2"/>
  <c r="P490" i="2"/>
  <c r="P392" i="2"/>
  <c r="P435" i="2"/>
  <c r="P634" i="2"/>
  <c r="P331" i="2"/>
  <c r="P564" i="2"/>
  <c r="P382" i="2"/>
  <c r="P408" i="2"/>
  <c r="P567" i="2"/>
  <c r="P416" i="2"/>
  <c r="P550" i="2"/>
  <c r="P241" i="2"/>
  <c r="P629" i="2"/>
  <c r="P262" i="2"/>
  <c r="P625" i="2"/>
  <c r="P335" i="2"/>
  <c r="P554" i="2"/>
  <c r="P367" i="2"/>
  <c r="P349" i="2"/>
  <c r="P552" i="2"/>
  <c r="P259" i="2"/>
  <c r="P424" i="2"/>
  <c r="P119" i="2"/>
  <c r="P604" i="2"/>
  <c r="P399" i="2"/>
  <c r="P565" i="2"/>
  <c r="P325" i="2"/>
  <c r="P163" i="2"/>
  <c r="P178" i="2"/>
  <c r="P487" i="2"/>
  <c r="P326" i="2"/>
  <c r="P614" i="2"/>
  <c r="P637" i="2"/>
  <c r="P432" i="2"/>
  <c r="P342" i="2"/>
  <c r="P429" i="2"/>
  <c r="P497" i="2"/>
  <c r="P339" i="2"/>
  <c r="P353" i="2"/>
  <c r="P514" i="2"/>
  <c r="P505" i="2"/>
  <c r="P571" i="2"/>
  <c r="P364" i="2"/>
  <c r="P516" i="2"/>
  <c r="P445" i="2"/>
  <c r="P329" i="2"/>
  <c r="P260" i="2"/>
  <c r="P521" i="2"/>
  <c r="P588" i="2"/>
  <c r="P481" i="2"/>
  <c r="P410" i="2"/>
  <c r="P470" i="2"/>
  <c r="P619" i="2"/>
  <c r="P160" i="2"/>
  <c r="P568" i="2"/>
  <c r="P396" i="2"/>
  <c r="P454" i="2"/>
  <c r="P512" i="2"/>
  <c r="P517" i="2"/>
  <c r="P601" i="2"/>
  <c r="P401" i="2"/>
  <c r="P388" i="2"/>
  <c r="P440" i="2"/>
  <c r="P579" i="2"/>
  <c r="P351" i="2"/>
  <c r="P449" i="2"/>
  <c r="P355" i="2"/>
  <c r="P141" i="2"/>
  <c r="P411" i="2"/>
  <c r="P631" i="2"/>
  <c r="P173" i="2"/>
  <c r="P258" i="2"/>
  <c r="P535" i="2"/>
  <c r="P393" i="2"/>
  <c r="P529" i="2"/>
  <c r="P436" i="2"/>
  <c r="P543" i="2"/>
  <c r="P598" i="2"/>
  <c r="P528" i="2"/>
  <c r="P328" i="2"/>
  <c r="P466" i="2"/>
  <c r="P576" i="2"/>
  <c r="P359" i="2"/>
  <c r="P549" i="2"/>
  <c r="P374" i="2"/>
  <c r="P639" i="2"/>
  <c r="P136" i="2"/>
  <c r="P256" i="2"/>
  <c r="P513" i="2"/>
  <c r="P641" i="2"/>
  <c r="P640" i="2"/>
  <c r="P587" i="2"/>
  <c r="P464" i="2"/>
  <c r="P507" i="2"/>
  <c r="P527" i="2"/>
  <c r="P46" i="2"/>
  <c r="P462" i="2"/>
  <c r="P621" i="2"/>
  <c r="P378" i="2"/>
  <c r="P453" i="2"/>
  <c r="P563" i="2"/>
  <c r="P86" i="2"/>
  <c r="P368" i="2"/>
  <c r="P524" i="2"/>
  <c r="P420" i="2"/>
  <c r="P452" i="2"/>
  <c r="P458" i="2"/>
  <c r="P611" i="2"/>
  <c r="P615" i="2"/>
  <c r="P496" i="2"/>
  <c r="P475" i="2"/>
  <c r="P570" i="2"/>
  <c r="P609" i="2"/>
  <c r="P347" i="2"/>
  <c r="P407" i="2"/>
  <c r="P602" i="2"/>
  <c r="P337" i="2"/>
  <c r="P446" i="2"/>
  <c r="P562" i="2"/>
  <c r="P635" i="2"/>
  <c r="P162" i="2"/>
  <c r="P431" i="2"/>
  <c r="P632" i="2"/>
  <c r="P646" i="2"/>
  <c r="P87" i="2"/>
  <c r="P471" i="2"/>
  <c r="P533" i="2"/>
  <c r="P143" i="2"/>
  <c r="P135" i="2"/>
  <c r="P624" i="2"/>
  <c r="P434" i="2"/>
  <c r="P336" i="2"/>
  <c r="P185" i="2"/>
  <c r="P439" i="2"/>
  <c r="P405" i="2"/>
  <c r="P560" i="2"/>
  <c r="P472" i="2"/>
  <c r="P532" i="2"/>
  <c r="P154" i="2"/>
  <c r="P174" i="2"/>
  <c r="P334" i="2"/>
  <c r="P506" i="2"/>
  <c r="P488" i="2"/>
  <c r="P536" i="2"/>
  <c r="P493" i="2"/>
  <c r="P386" i="2"/>
  <c r="P421" i="2"/>
  <c r="P362" i="2"/>
  <c r="P643" i="2"/>
  <c r="P545" i="2"/>
  <c r="P537" i="2"/>
  <c r="P548" i="2"/>
  <c r="P404" i="2"/>
  <c r="P373" i="2"/>
  <c r="P128" i="2"/>
  <c r="P589" i="2"/>
  <c r="P484" i="2"/>
  <c r="P469" i="2"/>
  <c r="P371" i="2"/>
  <c r="P409" i="2"/>
  <c r="P109" i="2"/>
  <c r="P372" i="2"/>
  <c r="P574" i="2"/>
  <c r="P151" i="2"/>
  <c r="P413" i="2"/>
  <c r="P566" i="2"/>
  <c r="P492" i="2"/>
  <c r="P645" i="2"/>
  <c r="P551" i="2"/>
  <c r="P603" i="2"/>
  <c r="P448" i="2"/>
  <c r="P330" i="2"/>
  <c r="P541" i="2"/>
  <c r="P433" i="2"/>
  <c r="P547" i="2"/>
  <c r="P369" i="2"/>
  <c r="P610" i="2"/>
  <c r="P613" i="2"/>
  <c r="P361" i="2"/>
  <c r="P88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<sst xmlns="http://schemas.openxmlformats.org/spreadsheetml/2006/main" count="1271" uniqueCount="1169">
  <si>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</si>
  <si>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</si>
  <si>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</si>
  <si>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</si>
  <si>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</si>
  <si>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</si>
  <si>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</si>
  <si>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</si>
  <si>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</si>
  <si>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</si>
  <si>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</si>
  <si>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</si>
  <si>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</si>
  <si>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</si>
  <si>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</si>
  <si>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</si>
  <si>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</si>
  <si>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</si>
  <si>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</si>
  <si>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</si>
  <si>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</si>
  <si>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</si>
  <si>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</si>
  <si>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</si>
  <si>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</si>
  <si>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</si>
  <si>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</si>
  <si>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</si>
  <si>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</si>
  <si>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</si>
  <si>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</si>
  <si>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</si>
  <si>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</si>
  <si>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</si>
  <si>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</si>
  <si>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</si>
  <si>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</si>
  <si>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</si>
  <si>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</si>
  <si>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</si>
  <si>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</si>
  <si>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</si>
  <si>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</si>
  <si>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</si>
  <si>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</si>
  <si>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</si>
  <si>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</si>
  <si>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</si>
  <si>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</si>
  <si>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</si>
  <si>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</si>
  <si>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</si>
  <si>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</si>
  <si>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</si>
  <si>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</si>
  <si>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</si>
  <si>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</si>
  <si>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</si>
  <si>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</si>
  <si>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</si>
  <si>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</si>
  <si>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</si>
  <si>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</si>
  <si>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</si>
  <si>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</si>
  <si>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</si>
  <si>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</si>
  <si>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</si>
  <si>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</si>
  <si>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</si>
  <si>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</si>
  <si>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</si>
  <si>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</si>
  <si>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</si>
  <si>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</si>
  <si>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</si>
  <si>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</si>
  <si>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</si>
  <si>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</si>
  <si>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</si>
  <si>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</si>
  <si>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</si>
  <si>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</si>
  <si>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</si>
  <si>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</si>
  <si>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</si>
  <si>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</si>
  <si>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</si>
  <si>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</si>
  <si>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</si>
  <si>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</si>
  <si>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</si>
  <si>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</si>
  <si>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</si>
  <si>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</si>
  <si>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</si>
  <si>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</si>
  <si>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</si>
  <si>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</si>
  <si>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</si>
  <si>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</si>
  <si>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</si>
  <si>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</si>
  <si>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</si>
  <si>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</si>
  <si>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</si>
  <si>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</si>
  <si>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</si>
  <si>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</si>
  <si>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</si>
  <si>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</si>
  <si>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</si>
  <si>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</si>
  <si>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</si>
  <si>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</si>
  <si>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</si>
  <si>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</si>
  <si>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</si>
  <si>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</si>
  <si>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</si>
  <si>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</si>
  <si>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</si>
  <si>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</si>
  <si>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</si>
  <si>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</si>
  <si>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</si>
  <si>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</si>
  <si>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</si>
  <si>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</si>
  <si>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</si>
  <si>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</si>
  <si>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</si>
  <si>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</si>
  <si>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</si>
  <si>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</si>
  <si>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</si>
  <si>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</si>
  <si>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</si>
  <si>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</si>
  <si>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</si>
  <si>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</si>
  <si>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</si>
  <si>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</si>
  <si>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</si>
  <si>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</si>
  <si>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</si>
  <si>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</si>
  <si>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</si>
  <si>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</si>
  <si>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</si>
  <si>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</si>
  <si>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</si>
  <si>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</si>
  <si>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</si>
  <si>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</si>
  <si>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</si>
  <si>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</si>
  <si>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</si>
  <si>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</si>
  <si>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</si>
  <si>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</si>
  <si>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</si>
  <si>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</si>
  <si>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</si>
  <si>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</si>
  <si>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</si>
  <si>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</si>
  <si>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</si>
  <si>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</si>
  <si>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</si>
  <si>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</si>
  <si>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</si>
  <si>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</si>
  <si>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</si>
  <si>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</si>
  <si>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</si>
  <si>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</si>
  <si>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</si>
  <si>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</si>
  <si>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</si>
  <si>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</si>
  <si>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</si>
  <si>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</si>
  <si>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</si>
  <si>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</si>
  <si>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</si>
  <si>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</si>
  <si>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</si>
  <si>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</si>
  <si>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</si>
  <si>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</si>
  <si>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</si>
  <si>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</si>
  <si>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</si>
  <si>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</si>
  <si>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</si>
  <si>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</si>
  <si>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</si>
  <si>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</si>
  <si>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</si>
  <si>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</si>
  <si>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</si>
  <si>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</si>
  <si>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</si>
  <si>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</si>
  <si>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</si>
  <si>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</si>
  <si>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</si>
  <si>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</si>
  <si>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</si>
  <si>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</si>
  <si>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</si>
  <si>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</si>
  <si>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</si>
  <si>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</si>
  <si>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</si>
  <si>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</si>
  <si>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</si>
  <si>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</si>
  <si>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</si>
  <si>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</si>
  <si>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</si>
  <si>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</si>
  <si>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</si>
  <si>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</si>
  <si>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</si>
  <si>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</si>
  <si>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</si>
  <si>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</si>
  <si>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</si>
  <si>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</si>
  <si>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</si>
  <si>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</si>
  <si>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</si>
  <si>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</si>
  <si>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</si>
  <si>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</si>
  <si>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</si>
  <si>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</si>
  <si>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</si>
  <si>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</si>
  <si>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</si>
  <si>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</si>
  <si>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</si>
  <si>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</si>
  <si>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</si>
  <si>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</si>
  <si>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</si>
  <si>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</si>
  <si>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</si>
  <si>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</si>
  <si>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</si>
  <si>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</si>
  <si>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</si>
  <si>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</si>
  <si>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</si>
  <si>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</si>
  <si>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</si>
  <si>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</si>
  <si>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</si>
  <si>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</si>
  <si>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</si>
  <si>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</si>
  <si>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</si>
  <si>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</si>
  <si>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</si>
  <si>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</si>
  <si>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</si>
  <si>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</si>
  <si>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</si>
  <si>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</si>
  <si>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</si>
  <si>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</si>
  <si>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</si>
  <si>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</si>
  <si>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</si>
  <si>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</si>
  <si>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</si>
  <si>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</si>
  <si>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</si>
  <si>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</si>
  <si>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</si>
  <si>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</si>
  <si>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</si>
  <si>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</si>
  <si>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</si>
  <si>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</si>
  <si>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</si>
  <si>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</si>
  <si>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</si>
  <si>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</si>
  <si>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</si>
  <si>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</si>
  <si>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</si>
  <si>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</si>
  <si>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</si>
  <si>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</si>
  <si>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</si>
  <si>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</si>
  <si>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</si>
  <si>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</si>
  <si>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</si>
  <si>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</si>
  <si>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</si>
  <si>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</si>
  <si>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</si>
  <si>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</si>
  <si>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</si>
  <si>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</si>
  <si>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</si>
  <si>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</si>
  <si>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</si>
  <si>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</si>
  <si>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</si>
  <si>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</si>
  <si>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</si>
  <si>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</si>
  <si>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</si>
  <si>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</si>
  <si>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</si>
  <si>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</si>
  <si>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</si>
  <si>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</si>
  <si>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</si>
  <si>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</si>
  <si>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</si>
  <si>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</si>
  <si>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</si>
  <si>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</si>
  <si>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</si>
  <si>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</si>
  <si>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</si>
  <si>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</si>
  <si>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</si>
  <si>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</si>
  <si>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</si>
  <si>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</si>
  <si>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</si>
  <si>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</si>
  <si>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</si>
  <si>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</si>
  <si>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</si>
  <si>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</si>
  <si>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</si>
  <si>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</si>
  <si>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</si>
  <si>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</si>
  <si>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</si>
  <si>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</si>
  <si>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</si>
  <si>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</si>
  <si>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</si>
  <si>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</si>
  <si>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</si>
  <si>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</si>
  <si>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</si>
  <si>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</si>
  <si>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</si>
  <si>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</si>
  <si>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</si>
  <si>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</si>
  <si>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</si>
  <si>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</si>
  <si>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</si>
  <si>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</si>
  <si>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</si>
  <si>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</si>
  <si>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</si>
  <si>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</si>
  <si>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</si>
  <si>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</si>
  <si>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</si>
  <si>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</si>
  <si>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</si>
  <si>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</si>
  <si>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</si>
  <si>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</si>
  <si>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</si>
  <si>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</si>
  <si>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</si>
  <si>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</si>
  <si>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</si>
  <si>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</si>
  <si>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</si>
  <si>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</si>
  <si>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</si>
  <si>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</si>
  <si>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</si>
  <si>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</si>
  <si>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</si>
  <si>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</si>
  <si>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</si>
  <si>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</si>
  <si>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</si>
  <si>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</si>
  <si>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</si>
  <si>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</si>
  <si>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</si>
  <si>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</si>
  <si>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</si>
  <si>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</si>
  <si>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</si>
  <si>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</si>
  <si>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</si>
  <si>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</si>
  <si>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</si>
  <si>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</si>
  <si>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</si>
  <si>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</si>
  <si>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</si>
  <si>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</si>
  <si>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</si>
  <si>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</si>
  <si>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</si>
  <si>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</si>
  <si>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</si>
  <si>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</si>
  <si>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</si>
  <si>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</si>
  <si>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</si>
  <si>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</si>
  <si>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</si>
  <si>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</si>
  <si>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</si>
  <si>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</si>
  <si>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</si>
  <si>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</si>
  <si>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</si>
  <si>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</si>
  <si>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</si>
  <si>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</si>
  <si>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</si>
  <si>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</si>
  <si>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</si>
  <si>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</si>
  <si>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</si>
  <si>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</si>
  <si>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</si>
  <si>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</si>
  <si>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</si>
  <si>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</si>
  <si>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</si>
  <si>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</si>
  <si>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</si>
  <si>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</si>
  <si>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</si>
  <si>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</si>
  <si>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</si>
  <si>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</si>
  <si>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</si>
  <si>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</si>
  <si>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</si>
  <si>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</si>
  <si>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</si>
  <si>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</si>
  <si>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</si>
  <si>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</si>
  <si>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</si>
  <si>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</si>
  <si>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</si>
  <si>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</si>
  <si>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</si>
  <si>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</si>
  <si>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</si>
  <si>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</si>
  <si>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</si>
  <si>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</si>
  <si>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</si>
  <si>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</si>
  <si>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</si>
  <si>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</si>
  <si>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</si>
  <si>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</si>
  <si>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</si>
  <si>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</si>
  <si>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</si>
  <si>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</si>
  <si>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</si>
  <si>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</si>
  <si>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</si>
  <si>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</si>
  <si>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</si>
  <si>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</si>
  <si>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</si>
  <si>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</si>
  <si>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</si>
  <si>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</si>
  <si>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</si>
  <si>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</si>
  <si>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</si>
  <si>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</si>
  <si>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</si>
  <si>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</si>
  <si>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</si>
  <si>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</si>
  <si>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</si>
  <si>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</si>
  <si>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</si>
  <si>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</si>
  <si>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</si>
  <si>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</si>
  <si>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</si>
  <si>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</si>
  <si>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</si>
  <si>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</si>
  <si>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</si>
  <si>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</si>
  <si>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</si>
  <si>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</si>
  <si>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</si>
  <si>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</si>
  <si>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</si>
  <si>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</si>
  <si>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</si>
  <si>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</si>
  <si>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</si>
  <si>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</si>
  <si>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</si>
  <si>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</si>
  <si>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</si>
  <si>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</si>
  <si>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</si>
  <si>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</si>
  <si>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</si>
  <si>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</si>
  <si>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</si>
  <si>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</si>
  <si>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</si>
  <si>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</si>
  <si>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</si>
  <si>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</si>
  <si>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</si>
  <si>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</si>
  <si>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</si>
  <si>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</si>
  <si>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</si>
  <si>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</si>
  <si>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</si>
  <si>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</si>
  <si>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</si>
  <si>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</si>
  <si>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</si>
  <si>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</si>
  <si>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</si>
  <si>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</si>
  <si>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</si>
  <si>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</si>
  <si>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</si>
  <si>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</si>
  <si>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</si>
  <si>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</si>
  <si>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</si>
  <si>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</si>
  <si>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</si>
  <si>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</si>
  <si>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</si>
  <si>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</si>
  <si>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</si>
  <si>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</si>
  <si>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</si>
  <si>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</si>
  <si>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</si>
  <si>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</si>
  <si>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</si>
  <si>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</si>
  <si>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</si>
  <si>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</si>
  <si>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</si>
  <si>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</si>
  <si>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</si>
  <si>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</si>
  <si>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</si>
  <si>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</si>
  <si>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</si>
  <si>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</si>
  <si>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</si>
  <si>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</si>
  <si>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</si>
  <si>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</si>
  <si>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</si>
  <si>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</si>
  <si>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</si>
  <si>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</si>
  <si>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</si>
  <si>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</si>
  <si>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</si>
  <si>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</si>
  <si>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</si>
  <si>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</si>
  <si>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</si>
  <si>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</si>
  <si>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</si>
  <si>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</si>
  <si>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</si>
  <si>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</si>
  <si>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</si>
  <si>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</si>
  <si>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</si>
  <si>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</si>
  <si>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</si>
  <si>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</si>
  <si>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</si>
  <si>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</si>
  <si>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</si>
  <si>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</si>
  <si>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</si>
  <si>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</si>
  <si>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</si>
  <si>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</si>
  <si>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</si>
  <si>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</si>
  <si>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</si>
  <si>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</si>
  <si>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</si>
  <si>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</si>
  <si>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</si>
  <si>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</si>
  <si>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</si>
  <si>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</si>
  <si>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</si>
  <si>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</si>
  <si>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</si>
  <si>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</si>
  <si>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</si>
  <si>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</si>
  <si>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</si>
  <si>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</si>
  <si>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</si>
  <si>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</si>
  <si>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</si>
  <si>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</si>
  <si>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</si>
  <si>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</si>
  <si>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</si>
  <si>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</si>
  <si>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</si>
  <si>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</si>
  <si>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</si>
  <si>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</si>
  <si>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</si>
  <si>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</si>
  <si>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</si>
  <si>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</si>
  <si>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</si>
  <si>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</si>
  <si>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</si>
  <si>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</si>
  <si>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</si>
  <si>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</si>
  <si>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</si>
  <si>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</si>
  <si>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</si>
  <si>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</si>
  <si>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</si>
  <si>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</si>
  <si>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</si>
  <si>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</si>
  <si>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</si>
  <si>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</si>
  <si>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</si>
  <si>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</si>
  <si>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</si>
  <si>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</si>
  <si>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</si>
  <si>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</si>
  <si>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</si>
  <si>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</si>
  <si>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</si>
  <si>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</si>
  <si>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</si>
  <si>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</si>
  <si>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</si>
  <si>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</si>
  <si>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</si>
  <si>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</si>
  <si>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</si>
  <si>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</si>
  <si>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</si>
  <si>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</si>
  <si>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</si>
  <si>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</si>
  <si>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</si>
  <si>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</si>
  <si>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</si>
  <si>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</si>
  <si>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</si>
  <si>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</si>
  <si>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</si>
  <si>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</si>
  <si>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</si>
  <si>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</si>
  <si>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</si>
  <si>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</si>
  <si>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</si>
  <si>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</si>
  <si>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</si>
  <si>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</si>
  <si>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</si>
  <si>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</si>
  <si>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</si>
  <si>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</si>
  <si>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</si>
  <si>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</si>
  <si>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</si>
  <si>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</si>
  <si>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</si>
  <si>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</si>
  <si>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</si>
  <si>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</si>
  <si>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</si>
  <si>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</si>
  <si>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</si>
  <si>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</si>
  <si>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</si>
  <si>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</si>
  <si>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</si>
  <si>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</si>
  <si>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</si>
  <si>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</si>
  <si>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</si>
  <si>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</si>
  <si>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</si>
  <si>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</si>
  <si>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</si>
  <si>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</si>
  <si>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</si>
  <si>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</si>
  <si>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</si>
  <si>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</si>
  <si>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</si>
  <si>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</si>
  <si>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</si>
  <si>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</si>
  <si>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</si>
  <si>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</si>
  <si>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</si>
  <si>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</si>
  <si>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</si>
  <si>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</si>
  <si>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</si>
  <si>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</si>
  <si>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</si>
  <si>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</si>
  <si>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</si>
  <si>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</si>
  <si>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</si>
  <si>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</si>
  <si>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</si>
  <si>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</si>
  <si>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</si>
  <si>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</si>
  <si>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</si>
  <si>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</si>
  <si>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</si>
  <si>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</si>
  <si>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</si>
  <si>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</si>
  <si>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</si>
  <si>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</si>
  <si>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</si>
  <si>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</si>
  <si>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</si>
  <si>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</si>
  <si>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</si>
  <si>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</si>
  <si>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</si>
  <si>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</si>
  <si>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</si>
  <si>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</si>
  <si>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</si>
  <si>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</si>
  <si>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</si>
  <si>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</si>
  <si>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</si>
  <si>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</si>
  <si>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</si>
  <si>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</si>
  <si>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</si>
  <si>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</si>
  <si>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</si>
  <si>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</si>
  <si>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</si>
  <si>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</si>
  <si>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</si>
  <si>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</si>
  <si>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</si>
  <si>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</si>
  <si>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</si>
  <si>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</si>
  <si>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</si>
  <si>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</si>
  <si>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</si>
  <si>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</si>
  <si>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</si>
  <si>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</si>
  <si>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</si>
  <si>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</si>
  <si>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</si>
  <si>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</si>
  <si>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</si>
  <si>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</si>
  <si>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</si>
  <si>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</si>
  <si>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</si>
  <si>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</si>
  <si>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</si>
  <si>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</si>
  <si>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</si>
  <si>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</si>
  <si>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</si>
  <si>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</si>
  <si>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</si>
  <si>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</si>
  <si>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</si>
  <si>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</si>
  <si>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</si>
  <si>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</si>
  <si>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</si>
  <si>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</si>
  <si>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</si>
  <si>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</si>
  <si>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</si>
  <si>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</si>
  <si>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</si>
  <si>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</si>
  <si>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</si>
  <si>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</si>
  <si>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</si>
  <si>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</si>
  <si>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</si>
  <si>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</si>
  <si>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</si>
  <si>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</si>
  <si>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</si>
  <si>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</si>
  <si>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</si>
  <si>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</si>
  <si>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</si>
  <si>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</si>
  <si>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</si>
  <si>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</si>
  <si>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</si>
  <si>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</si>
  <si>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</si>
  <si>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</si>
  <si>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</si>
  <si>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</si>
  <si>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</si>
  <si>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</si>
  <si>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</si>
  <si>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</si>
  <si>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</si>
  <si>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</si>
  <si>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</si>
  <si>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</si>
  <si>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</si>
  <si>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</si>
  <si>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</si>
  <si>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</si>
  <si>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</si>
  <si>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</si>
  <si>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</si>
  <si>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</si>
  <si>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</si>
  <si>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</si>
  <si>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</si>
  <si>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</si>
  <si>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</si>
  <si>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</si>
  <si>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</si>
  <si>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</si>
  <si>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</si>
  <si>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</si>
  <si>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</si>
  <si>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</si>
  <si>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</si>
  <si>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</si>
  <si>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</si>
  <si>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</si>
  <si>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</si>
  <si>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</si>
  <si>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</si>
  <si>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</si>
  <si>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</si>
  <si>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</si>
  <si>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</si>
  <si>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</si>
  <si>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</si>
  <si>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</si>
  <si>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</si>
  <si>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</si>
  <si>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</si>
  <si>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</si>
  <si>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</si>
  <si>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</si>
  <si>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</si>
  <si>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</si>
  <si>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</si>
  <si>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</si>
  <si>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</si>
  <si>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</si>
  <si>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</si>
  <si>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</si>
  <si>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</si>
  <si>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</si>
  <si>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</si>
  <si>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</si>
  <si>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</si>
  <si>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</si>
  <si>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</si>
  <si>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</si>
  <si>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</si>
  <si>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</si>
  <si>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</si>
  <si>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</si>
  <si>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</si>
  <si>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</si>
  <si>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</si>
  <si>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</si>
  <si>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</si>
  <si>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</si>
  <si>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</si>
  <si>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</si>
  <si>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</si>
  <si>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</si>
  <si>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</si>
  <si>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</si>
  <si>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</si>
  <si>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</si>
  <si>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</si>
  <si>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</si>
  <si>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</si>
  <si>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</si>
  <si>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</si>
  <si>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</si>
  <si>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</si>
  <si>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</si>
  <si>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</si>
  <si>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</si>
  <si>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</si>
  <si>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</si>
  <si>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</si>
  <si>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</si>
  <si>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</si>
  <si>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</si>
  <si>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</si>
  <si>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</si>
  <si>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</si>
  <si>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</si>
  <si>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</si>
  <si>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</si>
  <si>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</si>
  <si>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</si>
  <si>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</si>
  <si>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</si>
  <si>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</si>
  <si>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</si>
  <si>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</si>
  <si>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</si>
  <si>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</si>
  <si>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</si>
  <si>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</si>
  <si>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</si>
  <si>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</si>
  <si>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</si>
  <si>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</si>
  <si>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</si>
  <si>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</si>
  <si>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</si>
  <si>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</si>
  <si>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</si>
  <si>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</si>
  <si>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</si>
  <si>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</si>
  <si>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</si>
  <si>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</si>
  <si>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</si>
  <si>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</si>
  <si>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</si>
  <si>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</si>
  <si>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</si>
  <si>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</si>
  <si>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</si>
  <si>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</si>
  <si>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</si>
  <si>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</si>
  <si>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</si>
  <si>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</si>
  <si>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</si>
  <si>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</si>
  <si>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</si>
  <si>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</si>
  <si>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</si>
  <si>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</si>
  <si>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</si>
  <si>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</si>
  <si>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</si>
  <si>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</si>
  <si>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</si>
  <si>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</si>
  <si>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</si>
  <si>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</si>
  <si>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</si>
  <si>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</si>
  <si>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</si>
  <si>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</si>
  <si>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</si>
  <si>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</si>
  <si>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</si>
  <si>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</si>
  <si>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</si>
  <si>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</si>
  <si>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</si>
  <si>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</si>
  <si>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</si>
  <si>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</si>
  <si>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</si>
  <si>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</si>
  <si>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</si>
  <si>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</si>
  <si>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</si>
  <si>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</si>
  <si>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</si>
  <si>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</si>
  <si>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</si>
  <si>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</si>
  <si>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</si>
  <si>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</si>
  <si>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</si>
  <si>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</si>
  <si>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</si>
  <si>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</si>
  <si>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</si>
  <si>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</si>
  <si>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</si>
  <si>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</si>
  <si>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</si>
  <si>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</si>
  <si>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</si>
  <si>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</si>
  <si>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</si>
  <si>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</si>
  <si>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</si>
  <si>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</si>
  <si>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</si>
  <si>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</si>
  <si>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</si>
  <si>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</si>
  <si>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</si>
  <si>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</si>
  <si>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</si>
  <si>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</si>
  <si>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</si>
  <si>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</si>
  <si>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</si>
  <si>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</si>
  <si>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</si>
  <si>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</si>
  <si>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</si>
  <si>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</si>
  <si>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</si>
  <si>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</si>
  <si>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</si>
  <si>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</si>
  <si>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</si>
  <si>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</si>
  <si>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</si>
  <si>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</si>
  <si>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</si>
  <si>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</si>
  <si>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</si>
  <si>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</si>
  <si>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</si>
  <si>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</si>
  <si>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</si>
  <si>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</si>
  <si>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</si>
  <si>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</si>
  <si>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</si>
  <si>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</si>
  <si>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</si>
  <si>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</si>
  <si>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</si>
  <si>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</si>
  <si>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</si>
  <si>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</si>
  <si>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</si>
  <si>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</si>
  <si>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</si>
  <si>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</si>
  <si>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</si>
  <si>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</si>
  <si>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</si>
  <si>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</si>
  <si>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</si>
  <si>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</si>
  <si>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</si>
  <si>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</si>
  <si>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</si>
  <si>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</si>
  <si>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</si>
  <si>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</si>
  <si>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</si>
  <si>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</si>
  <si>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</si>
  <si>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</si>
  <si>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</si>
  <si>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</si>
  <si>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</si>
  <si>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</si>
  <si>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</si>
  <si>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</si>
  <si>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</si>
  <si>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</si>
  <si>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</si>
  <si>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</si>
  <si>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</si>
  <si>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</si>
  <si>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</si>
  <si>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</si>
  <si>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</si>
  <si>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</si>
  <si>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</si>
  <si>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</si>
  <si>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</si>
  <si>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</si>
  <si>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</si>
  <si>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</si>
  <si>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</si>
  <si>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</si>
  <si>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</si>
  <si>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</si>
  <si>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</si>
  <si>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</si>
  <si>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</si>
  <si>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</si>
  <si>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</si>
  <si>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</si>
  <si>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</si>
  <si>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</si>
  <si>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</si>
  <si>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</si>
  <si>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</si>
  <si>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</si>
  <si>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</si>
  <si>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</si>
  <si>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</si>
  <si>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</si>
  <si>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</si>
  <si>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</si>
  <si>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</si>
  <si>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</si>
  <si>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</si>
  <si>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</si>
  <si>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</si>
  <si>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</si>
  <si>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</si>
  <si>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</si>
  <si>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</si>
  <si>
    <t>Boîte noire</t>
  </si>
  <si>
    <t>Перевал Дятлова (сериал)</t>
  </si>
  <si>
    <t>А зори здесь тихие… (мини-сериал)</t>
  </si>
  <si>
    <t>Рекомендация</t>
  </si>
  <si>
    <t>Странная история доктора Джекила и мистера Хайда</t>
  </si>
  <si>
    <t>Strange Case of Dr Jekyll and Mr Hyde</t>
  </si>
  <si>
    <t>La ragazza nella nebbia</t>
  </si>
  <si>
    <t>Девушка в тумане</t>
  </si>
  <si>
    <t>Män som hatar kvinnor</t>
  </si>
  <si>
    <t>Стиг Ларссон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</si>
</sst>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4" tint="0.59999389629810485"/>
      <name val="Calibri"/>
      <family val="2"/>
      <charset val="204"/>
      <scheme val="minor"/>
    </font>
    <font>
      <sz val="11"/>
      <color rgb="FF00206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4" fillId="45" borderId="1" xfId="0" applyFont="1" applyFill="1" applyBorder="1"/>
    <xf numFmtId="0" fontId="27" fillId="47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left"/>
    </xf>
    <xf numFmtId="0" fontId="27" fillId="37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43" fillId="1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4" fillId="22" borderId="1" xfId="0" applyFont="1" applyFill="1" applyBorder="1" applyAlignment="1">
      <alignment horizontal="left"/>
    </xf>
    <xf numFmtId="0" fontId="4" fillId="22" borderId="1" xfId="0" applyFont="1" applyFill="1" applyBorder="1"/>
    <xf numFmtId="0" fontId="10" fillId="22" borderId="0" xfId="0" applyFont="1" applyFill="1" applyBorder="1" applyAlignment="1">
      <alignment horizontal="left"/>
    </xf>
    <xf numFmtId="0" fontId="5" fillId="35" borderId="0" xfId="0" applyFont="1" applyFill="1" applyBorder="1" applyAlignment="1">
      <alignment horizontal="left"/>
    </xf>
    <xf numFmtId="0" fontId="27" fillId="51" borderId="1" xfId="0" applyFont="1" applyFill="1" applyBorder="1"/>
    <xf numFmtId="0" fontId="5" fillId="8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8" fillId="33" borderId="1" xfId="0" applyFont="1" applyFill="1" applyBorder="1" applyAlignment="1">
      <alignment horizontal="left"/>
    </xf>
    <xf numFmtId="0" fontId="44" fillId="5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26" sqref="S26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73" t="s">
        <v>0</v>
      </c>
      <c r="E1" s="273"/>
      <c r="F1" s="273"/>
      <c r="G1" s="273"/>
      <c r="H1" s="273"/>
      <c r="I1" s="4"/>
      <c r="J1" s="274" t="s">
        <v>7</v>
      </c>
      <c r="K1" s="274"/>
      <c r="L1" s="274"/>
      <c r="M1" s="274"/>
      <c r="N1" s="274"/>
      <c r="O1" s="4"/>
      <c r="P1" s="5"/>
      <c r="Q1" s="4"/>
    </row>
    <row r="2" spans="1:18" x14ac:dyDescent="0.25">
      <c r="A2" s="4"/>
      <c r="B2" s="4"/>
      <c r="C2" s="4"/>
      <c r="D2" s="211" t="s">
        <v>1</v>
      </c>
      <c r="E2" s="211" t="s">
        <v>2</v>
      </c>
      <c r="F2" s="211" t="s">
        <v>3</v>
      </c>
      <c r="G2" s="212" t="s">
        <v>4</v>
      </c>
      <c r="H2" s="212" t="s">
        <v>5</v>
      </c>
      <c r="I2" s="239" t="s">
        <v>6</v>
      </c>
      <c r="J2" s="212" t="s">
        <v>8</v>
      </c>
      <c r="K2" s="212" t="s">
        <v>124</v>
      </c>
      <c r="L2" s="212" t="s">
        <v>1103</v>
      </c>
      <c r="M2" s="212" t="s">
        <v>85</v>
      </c>
      <c r="N2" s="212" t="s">
        <v>86</v>
      </c>
      <c r="O2" s="239" t="s">
        <v>6</v>
      </c>
      <c r="P2" s="6" t="s">
        <v>9</v>
      </c>
      <c r="Q2" s="13" t="s">
        <v>10</v>
      </c>
    </row>
    <row r="3" spans="1:18" x14ac:dyDescent="0.25">
      <c r="A3" s="185" t="s">
        <v>66</v>
      </c>
      <c r="B3" s="185" t="s">
        <v>1033</v>
      </c>
      <c r="C3" s="185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17">
        <f t="shared" ref="P3:P34" si="2">SUM(I3+O3)</f>
        <v>98</v>
      </c>
      <c r="Q3" s="184">
        <v>97</v>
      </c>
    </row>
    <row r="4" spans="1:18" x14ac:dyDescent="0.25">
      <c r="A4" s="185" t="s">
        <v>11</v>
      </c>
      <c r="B4" s="185" t="s">
        <v>1034</v>
      </c>
      <c r="C4" s="185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17">
        <f t="shared" si="2"/>
        <v>96</v>
      </c>
      <c r="Q4" s="184">
        <v>92</v>
      </c>
    </row>
    <row r="5" spans="1:18" x14ac:dyDescent="0.25">
      <c r="A5" s="18" t="s">
        <v>90</v>
      </c>
      <c r="B5" s="18" t="s">
        <v>1033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17">
        <f t="shared" si="2"/>
        <v>93</v>
      </c>
      <c r="Q5" s="184">
        <v>95</v>
      </c>
      <c r="R5" s="10"/>
    </row>
    <row r="6" spans="1:18" x14ac:dyDescent="0.25">
      <c r="A6" s="201" t="s">
        <v>69</v>
      </c>
      <c r="B6" s="201" t="s">
        <v>1105</v>
      </c>
      <c r="C6" s="201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 t="shared" si="0"/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 t="shared" si="1"/>
        <v>48</v>
      </c>
      <c r="P6" s="217">
        <f t="shared" si="2"/>
        <v>92</v>
      </c>
      <c r="Q6" s="184">
        <v>84</v>
      </c>
    </row>
    <row r="7" spans="1:18" x14ac:dyDescent="0.25">
      <c r="A7" s="188" t="s">
        <v>108</v>
      </c>
      <c r="B7" s="188" t="s">
        <v>1043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 t="shared" si="0"/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 t="shared" si="1"/>
        <v>46</v>
      </c>
      <c r="P7" s="217">
        <f t="shared" si="2"/>
        <v>91</v>
      </c>
      <c r="Q7" s="184">
        <v>93</v>
      </c>
    </row>
    <row r="8" spans="1:18" x14ac:dyDescent="0.25">
      <c r="A8" s="187" t="s">
        <v>45</v>
      </c>
      <c r="B8" s="187" t="s">
        <v>1055</v>
      </c>
      <c r="C8" s="187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 t="shared" si="0"/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 t="shared" si="1"/>
        <v>44</v>
      </c>
      <c r="P8" s="217">
        <f t="shared" si="2"/>
        <v>90</v>
      </c>
      <c r="Q8" s="184">
        <v>94</v>
      </c>
    </row>
    <row r="9" spans="1:18" x14ac:dyDescent="0.25">
      <c r="A9" s="101" t="s">
        <v>105</v>
      </c>
      <c r="B9" s="101" t="s">
        <v>1033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 t="shared" si="0"/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 t="shared" si="1"/>
        <v>39</v>
      </c>
      <c r="P9" s="217">
        <f t="shared" si="2"/>
        <v>89</v>
      </c>
      <c r="Q9" s="184">
        <v>97</v>
      </c>
    </row>
    <row r="10" spans="1:18" x14ac:dyDescent="0.25">
      <c r="A10" s="186" t="s">
        <v>39</v>
      </c>
      <c r="B10" s="186" t="s">
        <v>1037</v>
      </c>
      <c r="C10" s="186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 t="shared" si="0"/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 t="shared" si="1"/>
        <v>46</v>
      </c>
      <c r="P10" s="217">
        <f t="shared" si="2"/>
        <v>88</v>
      </c>
      <c r="Q10" s="184">
        <v>86</v>
      </c>
    </row>
    <row r="11" spans="1:18" x14ac:dyDescent="0.25">
      <c r="A11" s="214" t="s">
        <v>88</v>
      </c>
      <c r="B11" s="214" t="s">
        <v>1042</v>
      </c>
      <c r="C11" s="214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 t="shared" si="0"/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 t="shared" si="1"/>
        <v>45</v>
      </c>
      <c r="P11" s="217">
        <f t="shared" si="2"/>
        <v>88</v>
      </c>
      <c r="Q11" s="184">
        <v>96</v>
      </c>
    </row>
    <row r="12" spans="1:18" x14ac:dyDescent="0.25">
      <c r="A12" s="58" t="s">
        <v>22</v>
      </c>
      <c r="B12" s="58" t="s">
        <v>1039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 t="shared" si="0"/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 t="shared" si="1"/>
        <v>43</v>
      </c>
      <c r="P12" s="217">
        <f t="shared" si="2"/>
        <v>87</v>
      </c>
      <c r="Q12" s="184">
        <v>94</v>
      </c>
    </row>
    <row r="13" spans="1:18" x14ac:dyDescent="0.25">
      <c r="A13" s="36" t="s">
        <v>99</v>
      </c>
      <c r="B13" s="36" t="s">
        <v>1044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 t="shared" si="0"/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 t="shared" si="1"/>
        <v>45</v>
      </c>
      <c r="P13" s="217">
        <f t="shared" si="2"/>
        <v>86</v>
      </c>
      <c r="Q13" s="184">
        <v>88</v>
      </c>
    </row>
    <row r="14" spans="1:18" x14ac:dyDescent="0.25">
      <c r="A14" s="51" t="s">
        <v>50</v>
      </c>
      <c r="B14" s="51" t="s">
        <v>1054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 t="shared" si="0"/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 t="shared" si="1"/>
        <v>38</v>
      </c>
      <c r="P14" s="217">
        <f t="shared" si="2"/>
        <v>85</v>
      </c>
      <c r="Q14" s="184">
        <v>96</v>
      </c>
    </row>
    <row r="15" spans="1:18" x14ac:dyDescent="0.25">
      <c r="A15" s="36" t="s">
        <v>94</v>
      </c>
      <c r="B15" s="36" t="s">
        <v>1041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 t="shared" si="0"/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 t="shared" si="1"/>
        <v>44</v>
      </c>
      <c r="P15" s="217">
        <f t="shared" si="2"/>
        <v>85</v>
      </c>
      <c r="Q15" s="184">
        <v>89</v>
      </c>
    </row>
    <row r="16" spans="1:18" x14ac:dyDescent="0.25">
      <c r="A16" s="143" t="s">
        <v>57</v>
      </c>
      <c r="B16" s="143" t="s">
        <v>1048</v>
      </c>
      <c r="C16" s="143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 t="shared" si="0"/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 t="shared" si="1"/>
        <v>43</v>
      </c>
      <c r="P16" s="217">
        <f t="shared" si="2"/>
        <v>84</v>
      </c>
      <c r="Q16" s="184">
        <v>82</v>
      </c>
    </row>
    <row r="17" spans="1:17" x14ac:dyDescent="0.25">
      <c r="A17" s="200" t="s">
        <v>91</v>
      </c>
      <c r="B17" s="200" t="s">
        <v>1033</v>
      </c>
      <c r="C17" s="200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 t="shared" si="0"/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 t="shared" si="1"/>
        <v>39</v>
      </c>
      <c r="P17" s="217">
        <f t="shared" si="2"/>
        <v>83</v>
      </c>
      <c r="Q17" s="184">
        <v>95</v>
      </c>
    </row>
    <row r="18" spans="1:17" x14ac:dyDescent="0.25">
      <c r="A18" s="36" t="s">
        <v>99</v>
      </c>
      <c r="B18" s="36" t="s">
        <v>1044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 t="shared" si="0"/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 t="shared" si="1"/>
        <v>43</v>
      </c>
      <c r="P18" s="217">
        <f t="shared" si="2"/>
        <v>82</v>
      </c>
      <c r="Q18" s="184">
        <v>84</v>
      </c>
    </row>
    <row r="19" spans="1:17" x14ac:dyDescent="0.25">
      <c r="A19" s="180" t="s">
        <v>32</v>
      </c>
      <c r="B19" s="180" t="s">
        <v>1045</v>
      </c>
      <c r="C19" s="180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 t="shared" si="0"/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 t="shared" si="1"/>
        <v>44</v>
      </c>
      <c r="P19" s="217">
        <f t="shared" si="2"/>
        <v>82</v>
      </c>
      <c r="Q19" s="184">
        <v>78</v>
      </c>
    </row>
    <row r="20" spans="1:17" x14ac:dyDescent="0.25">
      <c r="A20" s="36" t="s">
        <v>13</v>
      </c>
      <c r="B20" s="36" t="s">
        <v>1035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 t="shared" si="1"/>
        <v>42</v>
      </c>
      <c r="P20" s="217">
        <f t="shared" si="2"/>
        <v>81</v>
      </c>
      <c r="Q20" s="184">
        <v>95</v>
      </c>
    </row>
    <row r="21" spans="1:17" x14ac:dyDescent="0.25">
      <c r="A21" s="98" t="s">
        <v>48</v>
      </c>
      <c r="B21" s="98" t="s">
        <v>1038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17">
        <f t="shared" si="2"/>
        <v>81</v>
      </c>
      <c r="Q21" s="184">
        <v>79</v>
      </c>
    </row>
    <row r="22" spans="1:17" x14ac:dyDescent="0.25">
      <c r="A22" s="205" t="s">
        <v>31</v>
      </c>
      <c r="B22" s="205" t="s">
        <v>1056</v>
      </c>
      <c r="C22" s="205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17">
        <f t="shared" si="2"/>
        <v>81</v>
      </c>
      <c r="Q22" s="184">
        <v>82</v>
      </c>
    </row>
    <row r="23" spans="1:17" x14ac:dyDescent="0.25">
      <c r="A23" s="36" t="s">
        <v>27</v>
      </c>
      <c r="B23" s="36" t="s">
        <v>1049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17">
        <f t="shared" si="2"/>
        <v>81</v>
      </c>
      <c r="Q23" s="184">
        <v>71</v>
      </c>
    </row>
    <row r="24" spans="1:17" x14ac:dyDescent="0.25">
      <c r="A24" s="190" t="s">
        <v>26</v>
      </c>
      <c r="B24" s="190" t="s">
        <v>1034</v>
      </c>
      <c r="C24" s="190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28">
        <f t="shared" si="2"/>
        <v>81</v>
      </c>
      <c r="Q24" s="184">
        <v>86</v>
      </c>
    </row>
    <row r="25" spans="1:17" x14ac:dyDescent="0.25">
      <c r="A25" s="223" t="s">
        <v>120</v>
      </c>
      <c r="B25" s="223" t="s">
        <v>1057</v>
      </c>
      <c r="C25" s="223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17">
        <f t="shared" si="2"/>
        <v>80</v>
      </c>
      <c r="Q25" s="184">
        <v>96</v>
      </c>
    </row>
    <row r="26" spans="1:17" x14ac:dyDescent="0.25">
      <c r="A26" s="66" t="s">
        <v>73</v>
      </c>
      <c r="B26" s="66" t="s">
        <v>1092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 t="shared" si="0"/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 t="shared" si="1"/>
        <v>38</v>
      </c>
      <c r="P26" s="217">
        <f t="shared" si="2"/>
        <v>79</v>
      </c>
      <c r="Q26" s="184">
        <v>86</v>
      </c>
    </row>
    <row r="27" spans="1:17" x14ac:dyDescent="0.25">
      <c r="A27" s="161" t="s">
        <v>35</v>
      </c>
      <c r="B27" s="161" t="s">
        <v>1046</v>
      </c>
      <c r="C27" s="161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17">
        <f t="shared" si="2"/>
        <v>79</v>
      </c>
      <c r="Q27" s="184">
        <v>86</v>
      </c>
    </row>
    <row r="28" spans="1:17" x14ac:dyDescent="0.25">
      <c r="A28" s="58" t="s">
        <v>76</v>
      </c>
      <c r="B28" s="58" t="s">
        <v>1047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 t="shared" si="0"/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 t="shared" si="1"/>
        <v>41</v>
      </c>
      <c r="P28" s="217">
        <f t="shared" si="2"/>
        <v>78</v>
      </c>
      <c r="Q28" s="184">
        <v>82</v>
      </c>
    </row>
    <row r="29" spans="1:17" x14ac:dyDescent="0.25">
      <c r="A29" s="36" t="s">
        <v>98</v>
      </c>
      <c r="B29" s="36" t="s">
        <v>1044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 t="shared" si="0"/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 t="shared" si="1"/>
        <v>39</v>
      </c>
      <c r="P29" s="217">
        <f t="shared" si="2"/>
        <v>78</v>
      </c>
      <c r="Q29" s="184">
        <v>91</v>
      </c>
    </row>
    <row r="30" spans="1:17" x14ac:dyDescent="0.25">
      <c r="A30" s="192" t="s">
        <v>59</v>
      </c>
      <c r="B30" s="192" t="s">
        <v>1063</v>
      </c>
      <c r="C30" s="192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 t="shared" si="0"/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 t="shared" si="1"/>
        <v>40</v>
      </c>
      <c r="P30" s="217">
        <f t="shared" si="2"/>
        <v>78</v>
      </c>
      <c r="Q30" s="184">
        <v>77</v>
      </c>
    </row>
    <row r="31" spans="1:17" x14ac:dyDescent="0.25">
      <c r="A31" s="51" t="s">
        <v>58</v>
      </c>
      <c r="B31" s="51" t="s">
        <v>1048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 t="shared" si="0"/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 t="shared" si="1"/>
        <v>38</v>
      </c>
      <c r="P31" s="217">
        <f t="shared" si="2"/>
        <v>78</v>
      </c>
      <c r="Q31" s="184">
        <v>82</v>
      </c>
    </row>
    <row r="32" spans="1:17" x14ac:dyDescent="0.25">
      <c r="A32" s="98" t="s">
        <v>47</v>
      </c>
      <c r="B32" s="98" t="s">
        <v>1038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 t="shared" si="0"/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 t="shared" si="1"/>
        <v>40</v>
      </c>
      <c r="P32" s="217">
        <f t="shared" si="2"/>
        <v>78</v>
      </c>
      <c r="Q32" s="184">
        <v>81</v>
      </c>
    </row>
    <row r="33" spans="1:17" x14ac:dyDescent="0.25">
      <c r="A33" s="125" t="s">
        <v>36</v>
      </c>
      <c r="B33" s="125" t="s">
        <v>1041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 t="shared" si="0"/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 t="shared" si="1"/>
        <v>39</v>
      </c>
      <c r="P33" s="217">
        <f t="shared" si="2"/>
        <v>78</v>
      </c>
      <c r="Q33" s="184">
        <v>96</v>
      </c>
    </row>
    <row r="34" spans="1:17" x14ac:dyDescent="0.25">
      <c r="A34" s="129" t="s">
        <v>18</v>
      </c>
      <c r="B34" s="129" t="s">
        <v>1052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 t="shared" si="0"/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 t="shared" si="1"/>
        <v>38</v>
      </c>
      <c r="P34" s="217">
        <f t="shared" si="2"/>
        <v>78</v>
      </c>
      <c r="Q34" s="184">
        <v>88</v>
      </c>
    </row>
    <row r="35" spans="1:17" x14ac:dyDescent="0.25">
      <c r="A35" s="216" t="s">
        <v>121</v>
      </c>
      <c r="B35" s="216" t="s">
        <v>1094</v>
      </c>
      <c r="C35" s="216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17">
        <f t="shared" ref="P35:P66" si="5">SUM(I35+O35)</f>
        <v>77</v>
      </c>
      <c r="Q35" s="184">
        <v>93</v>
      </c>
    </row>
    <row r="36" spans="1:17" x14ac:dyDescent="0.25">
      <c r="A36" s="36" t="s">
        <v>114</v>
      </c>
      <c r="B36" s="36" t="s">
        <v>1056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17">
        <f t="shared" si="5"/>
        <v>77</v>
      </c>
      <c r="Q36" s="184">
        <v>93</v>
      </c>
    </row>
    <row r="37" spans="1:17" x14ac:dyDescent="0.25">
      <c r="A37" s="224" t="s">
        <v>25</v>
      </c>
      <c r="B37" s="224" t="s">
        <v>1058</v>
      </c>
      <c r="C37" s="224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17">
        <f t="shared" si="5"/>
        <v>77</v>
      </c>
      <c r="Q37" s="184">
        <v>86</v>
      </c>
    </row>
    <row r="38" spans="1:17" x14ac:dyDescent="0.25">
      <c r="A38" s="225" t="s">
        <v>97</v>
      </c>
      <c r="B38" s="225" t="s">
        <v>1044</v>
      </c>
      <c r="C38" s="225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 t="shared" si="3"/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 t="shared" si="4"/>
        <v>37</v>
      </c>
      <c r="P38" s="217">
        <f t="shared" si="5"/>
        <v>76</v>
      </c>
      <c r="Q38" s="184">
        <v>84</v>
      </c>
    </row>
    <row r="39" spans="1:17" x14ac:dyDescent="0.25">
      <c r="A39" s="197" t="s">
        <v>122</v>
      </c>
      <c r="B39" s="197" t="s">
        <v>1036</v>
      </c>
      <c r="C39" s="197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 t="shared" si="3"/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 t="shared" si="4"/>
        <v>37</v>
      </c>
      <c r="P39" s="217">
        <f t="shared" si="5"/>
        <v>76</v>
      </c>
      <c r="Q39" s="184">
        <v>88</v>
      </c>
    </row>
    <row r="40" spans="1:17" x14ac:dyDescent="0.25">
      <c r="A40" s="197" t="s">
        <v>107</v>
      </c>
      <c r="B40" s="197" t="s">
        <v>1036</v>
      </c>
      <c r="C40" s="197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 t="shared" si="3"/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 t="shared" si="4"/>
        <v>36</v>
      </c>
      <c r="P40" s="217">
        <f t="shared" si="5"/>
        <v>76</v>
      </c>
      <c r="Q40" s="184">
        <v>79</v>
      </c>
    </row>
    <row r="41" spans="1:17" x14ac:dyDescent="0.25">
      <c r="A41" s="219" t="s">
        <v>37</v>
      </c>
      <c r="B41" s="219" t="s">
        <v>1051</v>
      </c>
      <c r="C41" s="219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 t="shared" si="3"/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 t="shared" si="4"/>
        <v>39</v>
      </c>
      <c r="P41" s="217">
        <f t="shared" si="5"/>
        <v>75</v>
      </c>
      <c r="Q41" s="184">
        <v>75</v>
      </c>
    </row>
    <row r="42" spans="1:17" x14ac:dyDescent="0.25">
      <c r="A42" s="189" t="s">
        <v>63</v>
      </c>
      <c r="B42" s="189" t="s">
        <v>1054</v>
      </c>
      <c r="C42" s="189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 t="shared" si="3"/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 t="shared" si="4"/>
        <v>36</v>
      </c>
      <c r="P42" s="217">
        <f t="shared" si="5"/>
        <v>75</v>
      </c>
      <c r="Q42" s="184">
        <v>95</v>
      </c>
    </row>
    <row r="43" spans="1:17" x14ac:dyDescent="0.25">
      <c r="A43" s="58" t="s">
        <v>112</v>
      </c>
      <c r="B43" s="58" t="s">
        <v>1088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 t="shared" si="3"/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 t="shared" si="4"/>
        <v>39</v>
      </c>
      <c r="P43" s="217">
        <f t="shared" si="5"/>
        <v>75</v>
      </c>
      <c r="Q43" s="184">
        <v>78</v>
      </c>
    </row>
    <row r="44" spans="1:17" x14ac:dyDescent="0.25">
      <c r="A44" s="180" t="s">
        <v>41</v>
      </c>
      <c r="B44" s="180" t="s">
        <v>1052</v>
      </c>
      <c r="C44" s="180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 t="shared" si="3"/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 t="shared" si="4"/>
        <v>37</v>
      </c>
      <c r="P44" s="217">
        <f t="shared" si="5"/>
        <v>75</v>
      </c>
      <c r="Q44" s="184">
        <v>85</v>
      </c>
    </row>
    <row r="45" spans="1:17" x14ac:dyDescent="0.25">
      <c r="A45" s="36" t="s">
        <v>95</v>
      </c>
      <c r="B45" s="36" t="s">
        <v>1041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 t="shared" si="3"/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 t="shared" si="4"/>
        <v>41</v>
      </c>
      <c r="P45" s="217">
        <f t="shared" si="5"/>
        <v>75</v>
      </c>
      <c r="Q45" s="184">
        <v>84</v>
      </c>
    </row>
    <row r="46" spans="1:17" x14ac:dyDescent="0.25">
      <c r="A46" s="51" t="s">
        <v>56</v>
      </c>
      <c r="B46" s="51" t="s">
        <v>1048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 t="shared" si="3"/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 t="shared" si="4"/>
        <v>36</v>
      </c>
      <c r="P46" s="217">
        <f t="shared" si="5"/>
        <v>74</v>
      </c>
      <c r="Q46" s="184">
        <v>90</v>
      </c>
    </row>
    <row r="47" spans="1:17" x14ac:dyDescent="0.25">
      <c r="A47" s="216" t="s">
        <v>40</v>
      </c>
      <c r="B47" s="216" t="s">
        <v>1052</v>
      </c>
      <c r="C47" s="216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 t="shared" si="3"/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 t="shared" si="4"/>
        <v>38</v>
      </c>
      <c r="P47" s="217">
        <f t="shared" si="5"/>
        <v>74</v>
      </c>
      <c r="Q47" s="184">
        <v>89</v>
      </c>
    </row>
    <row r="48" spans="1:17" x14ac:dyDescent="0.25">
      <c r="A48" s="189" t="s">
        <v>62</v>
      </c>
      <c r="B48" s="189" t="s">
        <v>1054</v>
      </c>
      <c r="C48" s="189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17">
        <f t="shared" si="5"/>
        <v>73</v>
      </c>
      <c r="Q48" s="184">
        <v>90</v>
      </c>
    </row>
    <row r="49" spans="1:17" x14ac:dyDescent="0.25">
      <c r="A49" s="227" t="s">
        <v>110</v>
      </c>
      <c r="B49" s="227" t="s">
        <v>1087</v>
      </c>
      <c r="C49" s="227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17">
        <f t="shared" si="5"/>
        <v>73</v>
      </c>
      <c r="Q49" s="184">
        <v>80</v>
      </c>
    </row>
    <row r="50" spans="1:17" x14ac:dyDescent="0.25">
      <c r="A50" s="187" t="s">
        <v>46</v>
      </c>
      <c r="B50" s="187" t="s">
        <v>1055</v>
      </c>
      <c r="C50" s="187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17">
        <f t="shared" si="5"/>
        <v>73</v>
      </c>
      <c r="Q50" s="184">
        <v>94</v>
      </c>
    </row>
    <row r="51" spans="1:17" x14ac:dyDescent="0.25">
      <c r="A51" s="36" t="s">
        <v>28</v>
      </c>
      <c r="B51" s="36" t="s">
        <v>1070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17">
        <f t="shared" si="5"/>
        <v>73</v>
      </c>
      <c r="Q51" s="184">
        <v>64</v>
      </c>
    </row>
    <row r="52" spans="1:17" x14ac:dyDescent="0.25">
      <c r="A52" s="215" t="s">
        <v>75</v>
      </c>
      <c r="B52" s="215" t="s">
        <v>1050</v>
      </c>
      <c r="C52" s="215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17">
        <f t="shared" si="5"/>
        <v>72</v>
      </c>
      <c r="Q52" s="184">
        <v>90</v>
      </c>
    </row>
    <row r="53" spans="1:17" x14ac:dyDescent="0.25">
      <c r="A53" s="219" t="s">
        <v>38</v>
      </c>
      <c r="B53" s="219" t="s">
        <v>1051</v>
      </c>
      <c r="C53" s="219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17">
        <f t="shared" si="5"/>
        <v>72</v>
      </c>
      <c r="Q53" s="184">
        <v>76</v>
      </c>
    </row>
    <row r="54" spans="1:17" x14ac:dyDescent="0.25">
      <c r="A54" s="36" t="s">
        <v>103</v>
      </c>
      <c r="B54" s="36" t="s">
        <v>1041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17">
        <f t="shared" si="5"/>
        <v>72</v>
      </c>
      <c r="Q54" s="184">
        <v>90</v>
      </c>
    </row>
    <row r="55" spans="1:17" x14ac:dyDescent="0.25">
      <c r="A55" s="223" t="s">
        <v>87</v>
      </c>
      <c r="B55" s="223" t="s">
        <v>1033</v>
      </c>
      <c r="C55" s="223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 t="shared" si="3"/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 t="shared" si="4"/>
        <v>37</v>
      </c>
      <c r="P55" s="217">
        <f t="shared" si="5"/>
        <v>72</v>
      </c>
      <c r="Q55" s="184">
        <v>89</v>
      </c>
    </row>
    <row r="56" spans="1:17" x14ac:dyDescent="0.25">
      <c r="A56" s="58" t="s">
        <v>53</v>
      </c>
      <c r="B56" s="58" t="s">
        <v>1065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 t="shared" si="3"/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 t="shared" si="4"/>
        <v>38</v>
      </c>
      <c r="P56" s="217">
        <f t="shared" si="5"/>
        <v>72</v>
      </c>
      <c r="Q56" s="184">
        <v>76</v>
      </c>
    </row>
    <row r="57" spans="1:17" x14ac:dyDescent="0.25">
      <c r="A57" s="63" t="s">
        <v>24</v>
      </c>
      <c r="B57" s="63" t="s">
        <v>1054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 t="shared" si="3"/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 t="shared" si="4"/>
        <v>40</v>
      </c>
      <c r="P57" s="228">
        <f t="shared" si="5"/>
        <v>72</v>
      </c>
      <c r="Q57" s="184">
        <v>83</v>
      </c>
    </row>
    <row r="58" spans="1:17" x14ac:dyDescent="0.25">
      <c r="A58" s="51" t="s">
        <v>33</v>
      </c>
      <c r="B58" s="51" t="s">
        <v>1053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 t="shared" si="3"/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 t="shared" si="4"/>
        <v>36</v>
      </c>
      <c r="P58" s="217">
        <f t="shared" si="5"/>
        <v>71</v>
      </c>
      <c r="Q58" s="184">
        <v>88</v>
      </c>
    </row>
    <row r="59" spans="1:17" x14ac:dyDescent="0.25">
      <c r="A59" s="36" t="s">
        <v>93</v>
      </c>
      <c r="B59" s="36" t="s">
        <v>1041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 t="shared" si="3"/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 t="shared" si="4"/>
        <v>38</v>
      </c>
      <c r="P59" s="217">
        <f t="shared" si="5"/>
        <v>71</v>
      </c>
      <c r="Q59" s="184">
        <v>87</v>
      </c>
    </row>
    <row r="60" spans="1:17" x14ac:dyDescent="0.25">
      <c r="A60" s="50" t="s">
        <v>1107</v>
      </c>
      <c r="B60" s="50" t="s">
        <v>1047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 t="shared" si="4"/>
        <v>37</v>
      </c>
      <c r="P60" s="217">
        <f t="shared" si="5"/>
        <v>70</v>
      </c>
      <c r="Q60" s="184">
        <v>83</v>
      </c>
    </row>
    <row r="61" spans="1:17" x14ac:dyDescent="0.25">
      <c r="A61" s="49" t="s">
        <v>1106</v>
      </c>
      <c r="B61" s="49" t="s">
        <v>1044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 t="shared" si="3"/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 t="shared" si="4"/>
        <v>35</v>
      </c>
      <c r="P61" s="217">
        <f t="shared" si="5"/>
        <v>70</v>
      </c>
      <c r="Q61" s="184">
        <v>86</v>
      </c>
    </row>
    <row r="62" spans="1:17" x14ac:dyDescent="0.25">
      <c r="A62" s="215" t="s">
        <v>109</v>
      </c>
      <c r="B62" s="215" t="s">
        <v>1086</v>
      </c>
      <c r="C62" s="215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17">
        <f t="shared" si="5"/>
        <v>70</v>
      </c>
      <c r="Q62" s="184">
        <v>79</v>
      </c>
    </row>
    <row r="63" spans="1:17" x14ac:dyDescent="0.25">
      <c r="A63" s="87" t="s">
        <v>102</v>
      </c>
      <c r="B63" s="87" t="s">
        <v>1059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17">
        <f t="shared" si="5"/>
        <v>70</v>
      </c>
      <c r="Q63" s="184">
        <v>74</v>
      </c>
    </row>
    <row r="64" spans="1:17" x14ac:dyDescent="0.25">
      <c r="A64" s="51" t="s">
        <v>34</v>
      </c>
      <c r="B64" s="51" t="s">
        <v>1053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17">
        <f t="shared" si="5"/>
        <v>70</v>
      </c>
      <c r="Q64" s="184">
        <v>88</v>
      </c>
    </row>
    <row r="65" spans="1:17" x14ac:dyDescent="0.25">
      <c r="A65" s="36" t="s">
        <v>16</v>
      </c>
      <c r="B65" s="36" t="s">
        <v>1060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17">
        <f t="shared" si="5"/>
        <v>70</v>
      </c>
      <c r="Q65" s="184">
        <v>79</v>
      </c>
    </row>
    <row r="66" spans="1:17" x14ac:dyDescent="0.25">
      <c r="A66" s="215" t="s">
        <v>19</v>
      </c>
      <c r="B66" s="215" t="s">
        <v>1052</v>
      </c>
      <c r="C66" s="215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17">
        <f t="shared" si="5"/>
        <v>70</v>
      </c>
      <c r="Q66" s="184">
        <v>83</v>
      </c>
    </row>
    <row r="67" spans="1:17" x14ac:dyDescent="0.25">
      <c r="A67" s="129" t="s">
        <v>43</v>
      </c>
      <c r="B67" s="129" t="s">
        <v>1052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17">
        <f t="shared" ref="P67:P98" si="8">SUM(I67+O67)</f>
        <v>69</v>
      </c>
      <c r="Q67" s="184">
        <v>81</v>
      </c>
    </row>
    <row r="68" spans="1:17" x14ac:dyDescent="0.25">
      <c r="A68" s="235" t="s">
        <v>1122</v>
      </c>
      <c r="B68" s="235" t="s">
        <v>1123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 t="shared" si="6"/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 t="shared" si="7"/>
        <v>30</v>
      </c>
      <c r="P68" s="217">
        <f t="shared" si="8"/>
        <v>68</v>
      </c>
      <c r="Q68" s="184">
        <v>88</v>
      </c>
    </row>
    <row r="69" spans="1:17" x14ac:dyDescent="0.25">
      <c r="A69" s="58" t="s">
        <v>23</v>
      </c>
      <c r="B69" s="58" t="s">
        <v>1054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 t="shared" si="6"/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 t="shared" si="7"/>
        <v>33</v>
      </c>
      <c r="P69" s="217">
        <f t="shared" si="8"/>
        <v>68</v>
      </c>
      <c r="Q69" s="184">
        <v>84</v>
      </c>
    </row>
    <row r="70" spans="1:17" x14ac:dyDescent="0.25">
      <c r="A70" s="185" t="s">
        <v>117</v>
      </c>
      <c r="B70" s="185" t="s">
        <v>1104</v>
      </c>
      <c r="C70" s="185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 t="shared" si="6"/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 t="shared" si="7"/>
        <v>34</v>
      </c>
      <c r="P70" s="217">
        <f t="shared" si="8"/>
        <v>67</v>
      </c>
      <c r="Q70" s="184">
        <v>79</v>
      </c>
    </row>
    <row r="71" spans="1:17" x14ac:dyDescent="0.25">
      <c r="A71" s="222" t="s">
        <v>60</v>
      </c>
      <c r="B71" s="222" t="s">
        <v>1064</v>
      </c>
      <c r="C71" s="222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 t="shared" si="6"/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 t="shared" si="7"/>
        <v>34</v>
      </c>
      <c r="P71" s="217">
        <f t="shared" si="8"/>
        <v>67</v>
      </c>
      <c r="Q71" s="184">
        <v>80</v>
      </c>
    </row>
    <row r="72" spans="1:17" x14ac:dyDescent="0.25">
      <c r="A72" s="185" t="s">
        <v>115</v>
      </c>
      <c r="B72" s="185" t="s">
        <v>1090</v>
      </c>
      <c r="C72" s="185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 t="shared" si="6"/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 t="shared" si="7"/>
        <v>33</v>
      </c>
      <c r="P72" s="217">
        <f t="shared" si="8"/>
        <v>67</v>
      </c>
      <c r="Q72" s="184">
        <v>79</v>
      </c>
    </row>
    <row r="73" spans="1:17" x14ac:dyDescent="0.25">
      <c r="A73" s="185" t="s">
        <v>113</v>
      </c>
      <c r="B73" s="185" t="s">
        <v>1089</v>
      </c>
      <c r="C73" s="185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 t="shared" si="6"/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 t="shared" si="7"/>
        <v>31</v>
      </c>
      <c r="P73" s="217">
        <f t="shared" si="8"/>
        <v>67</v>
      </c>
      <c r="Q73" s="184">
        <v>87</v>
      </c>
    </row>
    <row r="74" spans="1:17" x14ac:dyDescent="0.25">
      <c r="A74" s="101" t="s">
        <v>42</v>
      </c>
      <c r="B74" s="101" t="s">
        <v>1052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 t="shared" si="6"/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 t="shared" si="7"/>
        <v>32</v>
      </c>
      <c r="P74" s="217">
        <f t="shared" si="8"/>
        <v>67</v>
      </c>
      <c r="Q74" s="184">
        <v>76</v>
      </c>
    </row>
    <row r="75" spans="1:17" x14ac:dyDescent="0.25">
      <c r="A75" s="224" t="s">
        <v>119</v>
      </c>
      <c r="B75" s="224" t="s">
        <v>1052</v>
      </c>
      <c r="C75" s="224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 t="shared" si="6"/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 t="shared" si="7"/>
        <v>31</v>
      </c>
      <c r="P75" s="217">
        <f t="shared" si="8"/>
        <v>67</v>
      </c>
      <c r="Q75" s="184">
        <v>81</v>
      </c>
    </row>
    <row r="76" spans="1:17" x14ac:dyDescent="0.25">
      <c r="A76" s="185" t="s">
        <v>118</v>
      </c>
      <c r="B76" s="185" t="s">
        <v>1104</v>
      </c>
      <c r="C76" s="185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 t="shared" si="6"/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 t="shared" si="7"/>
        <v>34</v>
      </c>
      <c r="P76" s="217">
        <f t="shared" si="8"/>
        <v>66</v>
      </c>
      <c r="Q76" s="184">
        <v>76</v>
      </c>
    </row>
    <row r="77" spans="1:17" x14ac:dyDescent="0.25">
      <c r="A77" s="185" t="s">
        <v>116</v>
      </c>
      <c r="B77" s="185" t="s">
        <v>1104</v>
      </c>
      <c r="C77" s="185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 t="shared" si="6"/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 t="shared" si="7"/>
        <v>32</v>
      </c>
      <c r="P77" s="217">
        <f t="shared" si="8"/>
        <v>66</v>
      </c>
      <c r="Q77" s="184">
        <v>87</v>
      </c>
    </row>
    <row r="78" spans="1:17" x14ac:dyDescent="0.25">
      <c r="A78" s="129" t="s">
        <v>92</v>
      </c>
      <c r="B78" s="129" t="s">
        <v>1068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 t="shared" si="6"/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 t="shared" si="7"/>
        <v>34</v>
      </c>
      <c r="P78" s="217">
        <f t="shared" si="8"/>
        <v>66</v>
      </c>
      <c r="Q78" s="184">
        <v>87</v>
      </c>
    </row>
    <row r="79" spans="1:17" x14ac:dyDescent="0.25">
      <c r="A79" s="191" t="s">
        <v>104</v>
      </c>
      <c r="B79" s="191" t="s">
        <v>1061</v>
      </c>
      <c r="C79" s="191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 t="shared" si="6"/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 t="shared" si="7"/>
        <v>39</v>
      </c>
      <c r="P79" s="217">
        <f t="shared" si="8"/>
        <v>66</v>
      </c>
      <c r="Q79" s="184">
        <v>88</v>
      </c>
    </row>
    <row r="80" spans="1:17" x14ac:dyDescent="0.25">
      <c r="A80" s="220" t="s">
        <v>106</v>
      </c>
      <c r="B80" s="220" t="s">
        <v>1069</v>
      </c>
      <c r="C80" s="198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 t="shared" si="6"/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 t="shared" si="7"/>
        <v>38</v>
      </c>
      <c r="P80" s="217">
        <f t="shared" si="8"/>
        <v>66</v>
      </c>
      <c r="Q80" s="184">
        <v>82</v>
      </c>
    </row>
    <row r="81" spans="1:17" x14ac:dyDescent="0.25">
      <c r="A81" s="36" t="s">
        <v>12</v>
      </c>
      <c r="B81" s="36" t="s">
        <v>1072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 t="shared" si="6"/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 t="shared" si="7"/>
        <v>30</v>
      </c>
      <c r="P81" s="217">
        <f t="shared" si="8"/>
        <v>65</v>
      </c>
      <c r="Q81" s="184">
        <v>79</v>
      </c>
    </row>
    <row r="82" spans="1:17" x14ac:dyDescent="0.25">
      <c r="A82" s="37" t="s">
        <v>29</v>
      </c>
      <c r="B82" s="37" t="s">
        <v>1062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 t="shared" si="6"/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 t="shared" si="7"/>
        <v>33</v>
      </c>
      <c r="P82" s="217">
        <f t="shared" si="8"/>
        <v>65</v>
      </c>
      <c r="Q82" s="184">
        <v>89</v>
      </c>
    </row>
    <row r="83" spans="1:17" x14ac:dyDescent="0.25">
      <c r="A83" s="180" t="s">
        <v>65</v>
      </c>
      <c r="B83" s="180" t="s">
        <v>1067</v>
      </c>
      <c r="C83" s="180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 t="shared" si="6"/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 t="shared" si="7"/>
        <v>34</v>
      </c>
      <c r="P83" s="217">
        <f t="shared" si="8"/>
        <v>64</v>
      </c>
      <c r="Q83" s="184">
        <v>80</v>
      </c>
    </row>
    <row r="84" spans="1:17" x14ac:dyDescent="0.25">
      <c r="A84" s="193" t="s">
        <v>101</v>
      </c>
      <c r="B84" s="193" t="s">
        <v>1075</v>
      </c>
      <c r="C84" s="193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 t="shared" si="6"/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 t="shared" si="7"/>
        <v>32</v>
      </c>
      <c r="P84" s="217">
        <f t="shared" si="8"/>
        <v>64</v>
      </c>
      <c r="Q84" s="184">
        <v>86</v>
      </c>
    </row>
    <row r="85" spans="1:17" x14ac:dyDescent="0.25">
      <c r="A85" s="222" t="s">
        <v>61</v>
      </c>
      <c r="B85" s="222" t="s">
        <v>1064</v>
      </c>
      <c r="C85" s="222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 t="shared" si="6"/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 t="shared" si="7"/>
        <v>32</v>
      </c>
      <c r="P85" s="217">
        <f t="shared" si="8"/>
        <v>64</v>
      </c>
      <c r="Q85" s="184">
        <v>75</v>
      </c>
    </row>
    <row r="86" spans="1:17" x14ac:dyDescent="0.25">
      <c r="A86" s="218" t="s">
        <v>21</v>
      </c>
      <c r="B86" s="218" t="s">
        <v>1040</v>
      </c>
      <c r="C86" s="218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 t="shared" si="6"/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 t="shared" si="7"/>
        <v>32</v>
      </c>
      <c r="P86" s="217">
        <f t="shared" si="8"/>
        <v>63</v>
      </c>
      <c r="Q86" s="184">
        <v>96</v>
      </c>
    </row>
    <row r="87" spans="1:17" x14ac:dyDescent="0.25">
      <c r="A87" s="58" t="s">
        <v>54</v>
      </c>
      <c r="B87" s="58" t="s">
        <v>1071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 t="shared" si="6"/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 t="shared" si="7"/>
        <v>28</v>
      </c>
      <c r="P87" s="217">
        <f t="shared" si="8"/>
        <v>62</v>
      </c>
      <c r="Q87" s="184">
        <v>78</v>
      </c>
    </row>
    <row r="88" spans="1:17" x14ac:dyDescent="0.25">
      <c r="A88" s="36" t="s">
        <v>111</v>
      </c>
      <c r="B88" s="36" t="s">
        <v>1066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 t="shared" si="6"/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 t="shared" si="7"/>
        <v>31</v>
      </c>
      <c r="P88" s="217">
        <f t="shared" si="8"/>
        <v>62</v>
      </c>
      <c r="Q88" s="184">
        <v>90</v>
      </c>
    </row>
    <row r="89" spans="1:17" x14ac:dyDescent="0.25">
      <c r="A89" s="221" t="s">
        <v>49</v>
      </c>
      <c r="B89" s="221" t="s">
        <v>1074</v>
      </c>
      <c r="C89" s="221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 t="shared" si="6"/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 t="shared" si="7"/>
        <v>32</v>
      </c>
      <c r="P89" s="217">
        <f t="shared" si="8"/>
        <v>62</v>
      </c>
      <c r="Q89" s="184">
        <v>83</v>
      </c>
    </row>
    <row r="90" spans="1:17" x14ac:dyDescent="0.25">
      <c r="A90" s="143" t="s">
        <v>123</v>
      </c>
      <c r="B90" s="143" t="s">
        <v>1095</v>
      </c>
      <c r="C90" s="143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17">
        <f t="shared" si="8"/>
        <v>60</v>
      </c>
      <c r="Q90" s="184">
        <v>86</v>
      </c>
    </row>
    <row r="91" spans="1:17" x14ac:dyDescent="0.25">
      <c r="A91" s="90" t="s">
        <v>52</v>
      </c>
      <c r="B91" s="90" t="s">
        <v>1066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17">
        <f t="shared" si="8"/>
        <v>60</v>
      </c>
      <c r="Q91" s="184">
        <v>93</v>
      </c>
    </row>
    <row r="92" spans="1:17" x14ac:dyDescent="0.25">
      <c r="A92" s="213" t="s">
        <v>70</v>
      </c>
      <c r="B92" s="213" t="s">
        <v>1077</v>
      </c>
      <c r="C92" s="213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17">
        <f t="shared" si="8"/>
        <v>58</v>
      </c>
      <c r="Q92" s="184">
        <v>81</v>
      </c>
    </row>
    <row r="93" spans="1:17" x14ac:dyDescent="0.25">
      <c r="A93" s="179" t="s">
        <v>55</v>
      </c>
      <c r="B93" s="179" t="s">
        <v>1071</v>
      </c>
      <c r="C93" s="179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 t="shared" si="6"/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 t="shared" si="7"/>
        <v>25</v>
      </c>
      <c r="P93" s="217">
        <f t="shared" si="8"/>
        <v>58</v>
      </c>
      <c r="Q93" s="184">
        <v>82</v>
      </c>
    </row>
    <row r="94" spans="1:17" x14ac:dyDescent="0.25">
      <c r="A94" s="36" t="s">
        <v>100</v>
      </c>
      <c r="B94" s="36" t="s">
        <v>1044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 t="shared" si="6"/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 t="shared" si="7"/>
        <v>26</v>
      </c>
      <c r="P94" s="217">
        <f t="shared" si="8"/>
        <v>57</v>
      </c>
      <c r="Q94" s="184">
        <v>79</v>
      </c>
    </row>
    <row r="95" spans="1:17" x14ac:dyDescent="0.25">
      <c r="A95" s="196" t="s">
        <v>64</v>
      </c>
      <c r="B95" s="196" t="s">
        <v>1078</v>
      </c>
      <c r="C95" s="196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17">
        <f t="shared" si="8"/>
        <v>56</v>
      </c>
      <c r="Q95" s="184">
        <v>79</v>
      </c>
    </row>
    <row r="96" spans="1:17" x14ac:dyDescent="0.25">
      <c r="A96" s="46" t="s">
        <v>30</v>
      </c>
      <c r="B96" s="46" t="s">
        <v>1044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 t="shared" si="6"/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 t="shared" si="7"/>
        <v>23</v>
      </c>
      <c r="P96" s="217">
        <f t="shared" si="8"/>
        <v>56</v>
      </c>
      <c r="Q96" s="184">
        <v>78</v>
      </c>
    </row>
    <row r="97" spans="1:17" x14ac:dyDescent="0.25">
      <c r="A97" s="195" t="s">
        <v>51</v>
      </c>
      <c r="B97" s="195" t="s">
        <v>1076</v>
      </c>
      <c r="C97" s="195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 t="shared" si="6"/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 t="shared" si="7"/>
        <v>22</v>
      </c>
      <c r="P97" s="217">
        <f t="shared" si="8"/>
        <v>55</v>
      </c>
      <c r="Q97" s="184">
        <v>85</v>
      </c>
    </row>
    <row r="98" spans="1:17" x14ac:dyDescent="0.25">
      <c r="A98" s="194" t="s">
        <v>96</v>
      </c>
      <c r="B98" s="194" t="s">
        <v>1073</v>
      </c>
      <c r="C98" s="194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17">
        <f t="shared" si="8"/>
        <v>55</v>
      </c>
      <c r="Q98" s="184">
        <v>79</v>
      </c>
    </row>
    <row r="99" spans="1:17" x14ac:dyDescent="0.25">
      <c r="A99" s="122" t="s">
        <v>67</v>
      </c>
      <c r="B99" s="122" t="s">
        <v>1079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7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7" si="10">SUM(J99:N99)</f>
        <v>22</v>
      </c>
      <c r="P99" s="217">
        <f t="shared" ref="P99:P127" si="11">SUM(I99+O99)</f>
        <v>54</v>
      </c>
      <c r="Q99" s="184">
        <v>78</v>
      </c>
    </row>
    <row r="100" spans="1:17" x14ac:dyDescent="0.25">
      <c r="A100" s="215" t="s">
        <v>89</v>
      </c>
      <c r="B100" s="215" t="s">
        <v>1080</v>
      </c>
      <c r="C100" s="215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17">
        <f t="shared" si="11"/>
        <v>54</v>
      </c>
      <c r="Q100" s="184">
        <v>84</v>
      </c>
    </row>
    <row r="101" spans="1:17" x14ac:dyDescent="0.25">
      <c r="A101" s="36" t="s">
        <v>72</v>
      </c>
      <c r="B101" s="36" t="s">
        <v>1091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17">
        <f t="shared" si="11"/>
        <v>53</v>
      </c>
      <c r="Q101" s="184">
        <v>70</v>
      </c>
    </row>
    <row r="102" spans="1:17" x14ac:dyDescent="0.25">
      <c r="A102" s="223" t="s">
        <v>68</v>
      </c>
      <c r="B102" s="223" t="s">
        <v>1044</v>
      </c>
      <c r="C102" s="223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 t="shared" si="9"/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 t="shared" si="10"/>
        <v>21</v>
      </c>
      <c r="P102" s="217">
        <f t="shared" si="11"/>
        <v>53</v>
      </c>
      <c r="Q102" s="184">
        <v>83</v>
      </c>
    </row>
    <row r="103" spans="1:17" x14ac:dyDescent="0.25">
      <c r="A103" s="187" t="s">
        <v>14</v>
      </c>
      <c r="B103" s="187" t="s">
        <v>1081</v>
      </c>
      <c r="C103" s="187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 t="shared" si="9"/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 t="shared" si="10"/>
        <v>26</v>
      </c>
      <c r="P103" s="217">
        <f t="shared" si="11"/>
        <v>51</v>
      </c>
      <c r="Q103" s="184">
        <v>67</v>
      </c>
    </row>
    <row r="104" spans="1:17" x14ac:dyDescent="0.25">
      <c r="A104" s="176" t="s">
        <v>20</v>
      </c>
      <c r="B104" s="176" t="s">
        <v>1082</v>
      </c>
      <c r="C104" s="176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17">
        <f t="shared" si="11"/>
        <v>47</v>
      </c>
      <c r="Q104" s="184">
        <v>74</v>
      </c>
    </row>
    <row r="105" spans="1:17" x14ac:dyDescent="0.25">
      <c r="A105" s="195" t="s">
        <v>17</v>
      </c>
      <c r="B105" s="195" t="s">
        <v>1084</v>
      </c>
      <c r="C105" s="195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17">
        <f t="shared" si="11"/>
        <v>47</v>
      </c>
      <c r="Q105" s="184">
        <v>77</v>
      </c>
    </row>
    <row r="106" spans="1:17" x14ac:dyDescent="0.25">
      <c r="A106" s="226" t="s">
        <v>74</v>
      </c>
      <c r="B106" s="226" t="s">
        <v>1093</v>
      </c>
      <c r="C106" s="226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 t="shared" si="9"/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 t="shared" si="10"/>
        <v>22</v>
      </c>
      <c r="P106" s="217">
        <f t="shared" si="11"/>
        <v>46</v>
      </c>
      <c r="Q106" s="184">
        <v>62</v>
      </c>
    </row>
    <row r="107" spans="1:17" x14ac:dyDescent="0.25">
      <c r="A107" s="79" t="s">
        <v>44</v>
      </c>
      <c r="B107" s="79" t="s">
        <v>1052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 t="shared" si="9"/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 t="shared" si="10"/>
        <v>20</v>
      </c>
      <c r="P107" s="217">
        <f t="shared" si="11"/>
        <v>46</v>
      </c>
      <c r="Q107" s="184">
        <v>71</v>
      </c>
    </row>
    <row r="108" spans="1:17" x14ac:dyDescent="0.25">
      <c r="A108" s="198" t="s">
        <v>15</v>
      </c>
      <c r="B108" s="198" t="s">
        <v>1083</v>
      </c>
      <c r="C108" s="198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 t="shared" si="9"/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 t="shared" si="10"/>
        <v>13</v>
      </c>
      <c r="P108" s="217">
        <f t="shared" si="11"/>
        <v>38</v>
      </c>
      <c r="Q108" s="184">
        <v>64</v>
      </c>
    </row>
    <row r="109" spans="1:17" x14ac:dyDescent="0.25">
      <c r="A109" s="68" t="s">
        <v>71</v>
      </c>
      <c r="B109" s="68" t="s">
        <v>1085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 t="shared" si="9"/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 t="shared" si="10"/>
        <v>18</v>
      </c>
      <c r="P109" s="217">
        <f t="shared" si="11"/>
        <v>35</v>
      </c>
      <c r="Q109" s="184"/>
    </row>
    <row r="110" spans="1:17" x14ac:dyDescent="0.25">
      <c r="A110" s="50" t="s">
        <v>1110</v>
      </c>
      <c r="B110" s="50" t="s">
        <v>1047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84">
        <v>64</v>
      </c>
    </row>
    <row r="111" spans="1:17" x14ac:dyDescent="0.25">
      <c r="A111" s="50" t="s">
        <v>1108</v>
      </c>
      <c r="B111" s="50" t="s">
        <v>1047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4">
        <v>66</v>
      </c>
    </row>
    <row r="112" spans="1:17" x14ac:dyDescent="0.25">
      <c r="A112" s="50" t="s">
        <v>1109</v>
      </c>
      <c r="B112" s="50" t="s">
        <v>1047</v>
      </c>
      <c r="C112" s="50">
        <v>2018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4">
        <v>81</v>
      </c>
    </row>
    <row r="113" spans="1:17" x14ac:dyDescent="0.25">
      <c r="A113" s="57" t="s">
        <v>1113</v>
      </c>
      <c r="B113" s="57" t="s">
        <v>1114</v>
      </c>
      <c r="C113" s="57">
        <v>2002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4">
        <v>84</v>
      </c>
    </row>
    <row r="114" spans="1:17" x14ac:dyDescent="0.25">
      <c r="A114" s="91" t="s">
        <v>1111</v>
      </c>
      <c r="B114" s="91" t="s">
        <v>1112</v>
      </c>
      <c r="C114" s="91">
        <v>2010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4">
        <v>82</v>
      </c>
    </row>
    <row r="115" spans="1:17" x14ac:dyDescent="0.25">
      <c r="A115" s="127" t="s">
        <v>1150</v>
      </c>
      <c r="B115" s="127"/>
      <c r="C115" s="127"/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4"/>
    </row>
    <row r="116" spans="1:17" x14ac:dyDescent="0.25">
      <c r="A116" s="127" t="s">
        <v>1151</v>
      </c>
      <c r="B116" s="127"/>
      <c r="C116" s="127">
        <v>2025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4"/>
    </row>
    <row r="117" spans="1:17" x14ac:dyDescent="0.25">
      <c r="A117" s="127" t="s">
        <v>1152</v>
      </c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4"/>
    </row>
    <row r="118" spans="1:17" x14ac:dyDescent="0.25">
      <c r="A118" s="127" t="s">
        <v>1153</v>
      </c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4"/>
    </row>
    <row r="119" spans="1:17" x14ac:dyDescent="0.25">
      <c r="A119" s="127" t="s">
        <v>1154</v>
      </c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4"/>
    </row>
    <row r="120" spans="1:17" x14ac:dyDescent="0.25">
      <c r="A120" s="127" t="s">
        <v>1155</v>
      </c>
      <c r="B120" s="127"/>
      <c r="C120" s="127">
        <v>2024</v>
      </c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4"/>
    </row>
    <row r="121" spans="1:17" x14ac:dyDescent="0.25">
      <c r="A121" s="127" t="s">
        <v>1156</v>
      </c>
      <c r="B121" s="127"/>
      <c r="C121" s="127">
        <v>2025</v>
      </c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4"/>
    </row>
    <row r="122" spans="1:17" x14ac:dyDescent="0.25">
      <c r="A122" s="127" t="s">
        <v>1157</v>
      </c>
      <c r="B122" s="127"/>
      <c r="C122" s="127">
        <v>2024</v>
      </c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4"/>
    </row>
    <row r="123" spans="1:17" x14ac:dyDescent="0.25">
      <c r="A123" s="127" t="s">
        <v>1158</v>
      </c>
      <c r="B123" s="127"/>
      <c r="C123" s="127">
        <v>2024</v>
      </c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4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4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4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4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4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4"/>
  <sheetViews>
    <sheetView zoomScale="115" zoomScaleNormal="115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T268" sqref="T268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75" t="s">
        <v>0</v>
      </c>
      <c r="E1" s="275"/>
      <c r="F1" s="275"/>
      <c r="G1" s="275"/>
      <c r="H1" s="275"/>
      <c r="I1" s="4"/>
      <c r="J1" s="274" t="s">
        <v>7</v>
      </c>
      <c r="K1" s="274"/>
      <c r="L1" s="274"/>
      <c r="M1" s="274"/>
      <c r="N1" s="274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53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53" t="s">
        <v>6</v>
      </c>
      <c r="P2" s="253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757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5">
        <f>SUM(MIN(I3+O3,100))</f>
        <v>98</v>
      </c>
      <c r="Q3" s="184">
        <v>90</v>
      </c>
      <c r="R3" s="184">
        <v>88</v>
      </c>
      <c r="W3" s="4" t="s">
        <v>126</v>
      </c>
    </row>
    <row r="4" spans="1:23" x14ac:dyDescent="0.25">
      <c r="A4" s="15" t="s">
        <v>619</v>
      </c>
      <c r="B4" s="15" t="s">
        <v>716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5">
        <f t="shared" ref="P4:P67" si="2">SUM(I4+O4)</f>
        <v>97</v>
      </c>
      <c r="Q4" s="184">
        <v>86</v>
      </c>
      <c r="R4" s="184">
        <v>88</v>
      </c>
      <c r="W4" s="12" t="s">
        <v>127</v>
      </c>
    </row>
    <row r="5" spans="1:23" x14ac:dyDescent="0.25">
      <c r="A5" s="15" t="s">
        <v>620</v>
      </c>
      <c r="B5" s="15" t="s">
        <v>717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5">
        <f t="shared" si="2"/>
        <v>97</v>
      </c>
      <c r="Q5" s="184">
        <v>87</v>
      </c>
      <c r="R5" s="184">
        <v>90</v>
      </c>
      <c r="W5" s="4" t="s">
        <v>128</v>
      </c>
    </row>
    <row r="6" spans="1:23" x14ac:dyDescent="0.25">
      <c r="A6" s="15" t="s">
        <v>618</v>
      </c>
      <c r="B6" s="15" t="s">
        <v>715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5">
        <f t="shared" si="2"/>
        <v>96</v>
      </c>
      <c r="Q6" s="184">
        <v>86</v>
      </c>
      <c r="R6" s="184">
        <v>89</v>
      </c>
      <c r="W6" s="4" t="s">
        <v>129</v>
      </c>
    </row>
    <row r="7" spans="1:23" x14ac:dyDescent="0.25">
      <c r="A7" s="23" t="s">
        <v>615</v>
      </c>
      <c r="B7" s="23" t="s">
        <v>724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5">
        <f t="shared" si="2"/>
        <v>95</v>
      </c>
      <c r="Q7" s="184">
        <v>86</v>
      </c>
      <c r="R7" s="184">
        <v>85</v>
      </c>
      <c r="W7" s="4" t="s">
        <v>130</v>
      </c>
    </row>
    <row r="8" spans="1:23" x14ac:dyDescent="0.25">
      <c r="A8" s="153" t="s">
        <v>450</v>
      </c>
      <c r="B8" s="153" t="s">
        <v>907</v>
      </c>
      <c r="C8" s="153" t="s">
        <v>906</v>
      </c>
      <c r="D8" s="250">
        <v>11</v>
      </c>
      <c r="E8" s="4">
        <v>10</v>
      </c>
      <c r="F8" s="4">
        <v>9</v>
      </c>
      <c r="G8" s="4">
        <v>9</v>
      </c>
      <c r="H8" s="4">
        <v>8</v>
      </c>
      <c r="I8" s="4">
        <f t="shared" si="0"/>
        <v>47</v>
      </c>
      <c r="J8" s="4">
        <v>10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47</v>
      </c>
      <c r="P8" s="155">
        <f t="shared" si="2"/>
        <v>94</v>
      </c>
      <c r="Q8" s="184">
        <v>90</v>
      </c>
      <c r="R8" s="184">
        <v>92</v>
      </c>
      <c r="W8" s="4" t="s">
        <v>131</v>
      </c>
    </row>
    <row r="9" spans="1:23" x14ac:dyDescent="0.25">
      <c r="A9" s="165" t="s">
        <v>621</v>
      </c>
      <c r="B9" s="165"/>
      <c r="C9" s="165">
        <v>1973</v>
      </c>
      <c r="D9" s="9">
        <v>9</v>
      </c>
      <c r="E9" s="4">
        <v>9</v>
      </c>
      <c r="F9" s="4">
        <v>10</v>
      </c>
      <c r="G9" s="4">
        <v>10</v>
      </c>
      <c r="H9" s="4">
        <v>10</v>
      </c>
      <c r="I9" s="4">
        <f t="shared" si="0"/>
        <v>48</v>
      </c>
      <c r="J9" s="4">
        <v>9</v>
      </c>
      <c r="K9" s="4">
        <v>10</v>
      </c>
      <c r="L9" s="4">
        <v>6</v>
      </c>
      <c r="M9" s="4">
        <v>10</v>
      </c>
      <c r="N9" s="4">
        <v>10</v>
      </c>
      <c r="O9" s="4">
        <f t="shared" si="1"/>
        <v>45</v>
      </c>
      <c r="P9" s="155">
        <f t="shared" si="2"/>
        <v>93</v>
      </c>
      <c r="Q9" s="184">
        <v>88</v>
      </c>
      <c r="R9" s="184">
        <v>82</v>
      </c>
    </row>
    <row r="10" spans="1:23" x14ac:dyDescent="0.25">
      <c r="A10" s="246" t="s">
        <v>623</v>
      </c>
      <c r="B10" s="247" t="s">
        <v>1137</v>
      </c>
      <c r="C10" s="246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 t="shared" si="0"/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 t="shared" si="1"/>
        <v>45</v>
      </c>
      <c r="P10" s="155">
        <f t="shared" si="2"/>
        <v>93</v>
      </c>
      <c r="Q10" s="184">
        <v>88</v>
      </c>
      <c r="R10" s="184">
        <v>90</v>
      </c>
    </row>
    <row r="11" spans="1:23" x14ac:dyDescent="0.25">
      <c r="A11" s="164" t="s">
        <v>698</v>
      </c>
      <c r="B11" s="164" t="s">
        <v>917</v>
      </c>
      <c r="C11" s="164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 t="shared" si="1"/>
        <v>46</v>
      </c>
      <c r="P11" s="149">
        <f t="shared" si="2"/>
        <v>93</v>
      </c>
      <c r="Q11" s="184">
        <v>87</v>
      </c>
      <c r="R11" s="184">
        <v>92</v>
      </c>
    </row>
    <row r="12" spans="1:23" x14ac:dyDescent="0.25">
      <c r="A12" s="55" t="s">
        <v>686</v>
      </c>
      <c r="B12" s="55" t="s">
        <v>758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49">
        <f t="shared" si="2"/>
        <v>92</v>
      </c>
      <c r="Q12" s="184">
        <v>84</v>
      </c>
      <c r="R12" s="184">
        <v>79</v>
      </c>
    </row>
    <row r="13" spans="1:23" x14ac:dyDescent="0.25">
      <c r="A13" s="49" t="s">
        <v>606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 t="shared" si="0"/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 t="shared" si="1"/>
        <v>45</v>
      </c>
      <c r="P13" s="149">
        <f t="shared" si="2"/>
        <v>92</v>
      </c>
      <c r="Q13" s="184">
        <v>83</v>
      </c>
      <c r="R13" s="184">
        <v>82</v>
      </c>
    </row>
    <row r="14" spans="1:23" x14ac:dyDescent="0.25">
      <c r="A14" s="125" t="s">
        <v>608</v>
      </c>
      <c r="B14" s="241" t="s">
        <v>1134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 t="shared" si="0"/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 t="shared" si="1"/>
        <v>45</v>
      </c>
      <c r="P14" s="149">
        <f t="shared" si="2"/>
        <v>92</v>
      </c>
      <c r="Q14" s="184">
        <v>80</v>
      </c>
      <c r="R14" s="184">
        <v>82</v>
      </c>
      <c r="T14" t="s">
        <v>900</v>
      </c>
    </row>
    <row r="15" spans="1:23" x14ac:dyDescent="0.25">
      <c r="A15" s="163" t="s">
        <v>464</v>
      </c>
      <c r="B15" s="163"/>
      <c r="C15" s="163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 t="shared" si="0"/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 t="shared" si="1"/>
        <v>44</v>
      </c>
      <c r="P15" s="149">
        <f t="shared" si="2"/>
        <v>91</v>
      </c>
      <c r="Q15" s="184">
        <v>85</v>
      </c>
      <c r="R15" s="184">
        <v>83</v>
      </c>
    </row>
    <row r="16" spans="1:23" x14ac:dyDescent="0.25">
      <c r="A16" s="16" t="s">
        <v>607</v>
      </c>
      <c r="B16" s="16" t="s">
        <v>718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 t="shared" si="0"/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 t="shared" si="1"/>
        <v>48</v>
      </c>
      <c r="P16" s="149">
        <f t="shared" si="2"/>
        <v>90</v>
      </c>
      <c r="Q16" s="184">
        <v>85</v>
      </c>
      <c r="R16" s="184">
        <v>87</v>
      </c>
    </row>
    <row r="17" spans="1:18" x14ac:dyDescent="0.25">
      <c r="A17" s="73" t="s">
        <v>610</v>
      </c>
      <c r="B17" s="73" t="s">
        <v>916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 t="shared" si="0"/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 t="shared" si="1"/>
        <v>46</v>
      </c>
      <c r="P17" s="149">
        <f t="shared" si="2"/>
        <v>90</v>
      </c>
      <c r="Q17" s="184">
        <v>86</v>
      </c>
      <c r="R17" s="184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 t="shared" si="0"/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 t="shared" si="1"/>
        <v>46</v>
      </c>
      <c r="P18" s="149">
        <f t="shared" si="2"/>
        <v>90</v>
      </c>
      <c r="Q18" s="184">
        <v>87</v>
      </c>
      <c r="R18" s="184">
        <v>88</v>
      </c>
    </row>
    <row r="19" spans="1:18" x14ac:dyDescent="0.25">
      <c r="A19" s="159" t="s">
        <v>705</v>
      </c>
      <c r="B19" s="160" t="s">
        <v>913</v>
      </c>
      <c r="C19" s="159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 t="shared" si="0"/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 t="shared" si="1"/>
        <v>44</v>
      </c>
      <c r="P19" s="149">
        <f t="shared" si="2"/>
        <v>90</v>
      </c>
      <c r="Q19" s="184">
        <v>87</v>
      </c>
      <c r="R19" s="184">
        <v>88</v>
      </c>
    </row>
    <row r="20" spans="1:18" x14ac:dyDescent="0.25">
      <c r="A20" s="49" t="s">
        <v>885</v>
      </c>
      <c r="B20" s="49" t="s">
        <v>884</v>
      </c>
      <c r="C20" s="49" t="s">
        <v>886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 t="shared" si="0"/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 t="shared" si="1"/>
        <v>46</v>
      </c>
      <c r="P20" s="149">
        <f t="shared" si="2"/>
        <v>90</v>
      </c>
      <c r="Q20" s="184">
        <v>89</v>
      </c>
      <c r="R20" s="184">
        <v>95</v>
      </c>
    </row>
    <row r="21" spans="1:18" x14ac:dyDescent="0.25">
      <c r="A21" s="53" t="s">
        <v>754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 t="shared" si="1"/>
        <v>43</v>
      </c>
      <c r="P21" s="149">
        <f t="shared" si="2"/>
        <v>89</v>
      </c>
      <c r="Q21" s="184">
        <v>87</v>
      </c>
      <c r="R21" s="184">
        <v>84</v>
      </c>
    </row>
    <row r="22" spans="1:18" x14ac:dyDescent="0.25">
      <c r="A22" s="67" t="s">
        <v>622</v>
      </c>
      <c r="B22" s="67" t="s">
        <v>782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 t="shared" si="0"/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 t="shared" si="1"/>
        <v>44</v>
      </c>
      <c r="P22" s="149">
        <f t="shared" si="2"/>
        <v>89</v>
      </c>
      <c r="Q22" s="184">
        <v>88</v>
      </c>
      <c r="R22" s="184">
        <v>85</v>
      </c>
    </row>
    <row r="23" spans="1:18" x14ac:dyDescent="0.25">
      <c r="A23" s="54" t="s">
        <v>624</v>
      </c>
      <c r="B23" s="54" t="s">
        <v>737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 t="shared" si="0"/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 t="shared" si="1"/>
        <v>46</v>
      </c>
      <c r="P23" s="149">
        <f t="shared" si="2"/>
        <v>88</v>
      </c>
      <c r="Q23" s="184">
        <v>86</v>
      </c>
      <c r="R23" s="184">
        <v>87</v>
      </c>
    </row>
    <row r="24" spans="1:18" x14ac:dyDescent="0.25">
      <c r="A24" s="133" t="s">
        <v>889</v>
      </c>
      <c r="B24" s="134" t="s">
        <v>888</v>
      </c>
      <c r="C24" s="133" t="s">
        <v>887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 t="shared" si="0"/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 t="shared" si="1"/>
        <v>44</v>
      </c>
      <c r="P24" s="149">
        <f t="shared" si="2"/>
        <v>88</v>
      </c>
      <c r="Q24" s="184">
        <v>88</v>
      </c>
      <c r="R24" s="184">
        <v>92</v>
      </c>
    </row>
    <row r="25" spans="1:18" x14ac:dyDescent="0.25">
      <c r="A25" s="161" t="s">
        <v>706</v>
      </c>
      <c r="B25" s="162" t="s">
        <v>914</v>
      </c>
      <c r="C25" s="161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 t="shared" si="0"/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 t="shared" si="1"/>
        <v>41</v>
      </c>
      <c r="P25" s="149">
        <f t="shared" si="2"/>
        <v>88</v>
      </c>
      <c r="Q25" s="184">
        <v>87</v>
      </c>
      <c r="R25" s="184">
        <v>89</v>
      </c>
    </row>
    <row r="26" spans="1:18" x14ac:dyDescent="0.25">
      <c r="A26" s="91" t="s">
        <v>627</v>
      </c>
      <c r="B26" s="251" t="s">
        <v>1140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 t="shared" si="0"/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 t="shared" si="1"/>
        <v>41</v>
      </c>
      <c r="P26" s="149">
        <f t="shared" si="2"/>
        <v>88</v>
      </c>
      <c r="Q26" s="184">
        <v>81</v>
      </c>
      <c r="R26" s="184">
        <v>86</v>
      </c>
    </row>
    <row r="27" spans="1:18" x14ac:dyDescent="0.25">
      <c r="A27" s="68" t="s">
        <v>915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 t="shared" si="0"/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 t="shared" si="1"/>
        <v>44</v>
      </c>
      <c r="P27" s="149">
        <f t="shared" si="2"/>
        <v>87</v>
      </c>
      <c r="Q27" s="184">
        <v>85</v>
      </c>
      <c r="R27" s="184">
        <v>77</v>
      </c>
    </row>
    <row r="28" spans="1:18" x14ac:dyDescent="0.25">
      <c r="A28" s="147" t="s">
        <v>617</v>
      </c>
      <c r="B28" s="147"/>
      <c r="C28" s="147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 t="shared" si="0"/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 t="shared" si="1"/>
        <v>45</v>
      </c>
      <c r="P28" s="149">
        <f t="shared" si="2"/>
        <v>87</v>
      </c>
      <c r="Q28" s="184">
        <v>86</v>
      </c>
      <c r="R28" s="184">
        <v>85</v>
      </c>
    </row>
    <row r="29" spans="1:18" x14ac:dyDescent="0.25">
      <c r="A29" s="103" t="s">
        <v>749</v>
      </c>
      <c r="B29" s="103" t="s">
        <v>788</v>
      </c>
      <c r="C29" s="103" t="s">
        <v>944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 t="shared" si="0"/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 t="shared" si="1"/>
        <v>41</v>
      </c>
      <c r="P29" s="149">
        <f t="shared" si="2"/>
        <v>87</v>
      </c>
      <c r="Q29" s="184">
        <v>87</v>
      </c>
      <c r="R29" s="184">
        <v>90</v>
      </c>
    </row>
    <row r="30" spans="1:18" x14ac:dyDescent="0.25">
      <c r="A30" s="107" t="s">
        <v>250</v>
      </c>
      <c r="B30" s="107" t="s">
        <v>842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 t="shared" si="0"/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 t="shared" si="1"/>
        <v>45</v>
      </c>
      <c r="P30" s="149">
        <f t="shared" si="2"/>
        <v>86</v>
      </c>
      <c r="Q30" s="184">
        <v>80</v>
      </c>
      <c r="R30" s="184">
        <v>83</v>
      </c>
    </row>
    <row r="31" spans="1:18" x14ac:dyDescent="0.25">
      <c r="A31" s="129" t="s">
        <v>614</v>
      </c>
      <c r="B31" s="129" t="s">
        <v>805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 t="shared" si="0"/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 t="shared" si="1"/>
        <v>43</v>
      </c>
      <c r="P31" s="149">
        <f t="shared" si="2"/>
        <v>86</v>
      </c>
      <c r="Q31" s="184">
        <v>82</v>
      </c>
      <c r="R31" s="184">
        <v>79</v>
      </c>
    </row>
    <row r="32" spans="1:18" x14ac:dyDescent="0.25">
      <c r="A32" s="23" t="s">
        <v>603</v>
      </c>
      <c r="B32" s="23" t="s">
        <v>725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 t="shared" si="0"/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 t="shared" si="1"/>
        <v>41</v>
      </c>
      <c r="P32" s="149">
        <f t="shared" si="2"/>
        <v>86</v>
      </c>
      <c r="Q32" s="184">
        <v>83</v>
      </c>
      <c r="R32" s="184">
        <v>78</v>
      </c>
    </row>
    <row r="33" spans="1:18" x14ac:dyDescent="0.25">
      <c r="A33" s="158" t="s">
        <v>911</v>
      </c>
      <c r="B33" s="158" t="s">
        <v>912</v>
      </c>
      <c r="C33" s="158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 t="shared" si="0"/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 t="shared" si="1"/>
        <v>40</v>
      </c>
      <c r="P33" s="149">
        <f t="shared" si="2"/>
        <v>85</v>
      </c>
      <c r="Q33" s="184">
        <v>80</v>
      </c>
      <c r="R33" s="184">
        <v>79</v>
      </c>
    </row>
    <row r="34" spans="1:18" x14ac:dyDescent="0.25">
      <c r="A34" s="96" t="s">
        <v>578</v>
      </c>
      <c r="B34" s="96" t="s">
        <v>721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 t="shared" si="0"/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 t="shared" si="1"/>
        <v>42</v>
      </c>
      <c r="P34" s="149">
        <f t="shared" si="2"/>
        <v>85</v>
      </c>
      <c r="Q34" s="184">
        <v>80</v>
      </c>
      <c r="R34" s="184">
        <v>83</v>
      </c>
    </row>
    <row r="35" spans="1:18" x14ac:dyDescent="0.25">
      <c r="A35" s="148" t="s">
        <v>687</v>
      </c>
      <c r="B35" s="148" t="s">
        <v>804</v>
      </c>
      <c r="C35" s="148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 t="shared" si="0"/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 t="shared" si="1"/>
        <v>42</v>
      </c>
      <c r="P35" s="149">
        <f t="shared" si="2"/>
        <v>85</v>
      </c>
      <c r="Q35" s="184">
        <v>81</v>
      </c>
      <c r="R35" s="184">
        <v>74</v>
      </c>
    </row>
    <row r="36" spans="1:18" x14ac:dyDescent="0.25">
      <c r="A36" s="148" t="s">
        <v>695</v>
      </c>
      <c r="B36" s="148" t="s">
        <v>803</v>
      </c>
      <c r="C36" s="148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 t="shared" si="0"/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 t="shared" si="1"/>
        <v>43</v>
      </c>
      <c r="P36" s="149">
        <f t="shared" si="2"/>
        <v>85</v>
      </c>
      <c r="Q36" s="184">
        <v>83</v>
      </c>
      <c r="R36" s="184">
        <v>76</v>
      </c>
    </row>
    <row r="37" spans="1:18" x14ac:dyDescent="0.25">
      <c r="A37" s="29" t="s">
        <v>799</v>
      </c>
      <c r="B37" s="29" t="s">
        <v>798</v>
      </c>
      <c r="C37" s="29" t="s">
        <v>797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 t="shared" si="0"/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 t="shared" si="1"/>
        <v>44</v>
      </c>
      <c r="P37" s="149">
        <f t="shared" si="2"/>
        <v>85</v>
      </c>
      <c r="Q37" s="184">
        <v>83</v>
      </c>
      <c r="R37" s="184">
        <v>86</v>
      </c>
    </row>
    <row r="38" spans="1:18" x14ac:dyDescent="0.25">
      <c r="A38" s="17" t="s">
        <v>616</v>
      </c>
      <c r="B38" s="17" t="s">
        <v>722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 t="shared" si="0"/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 t="shared" si="1"/>
        <v>42</v>
      </c>
      <c r="P38" s="149">
        <f t="shared" si="2"/>
        <v>85</v>
      </c>
      <c r="Q38" s="184">
        <v>84</v>
      </c>
      <c r="R38" s="184">
        <v>86</v>
      </c>
    </row>
    <row r="39" spans="1:18" x14ac:dyDescent="0.25">
      <c r="A39" s="53" t="s">
        <v>173</v>
      </c>
      <c r="B39" s="53" t="s">
        <v>783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 t="shared" si="0"/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 t="shared" si="1"/>
        <v>40</v>
      </c>
      <c r="P39" s="149">
        <f t="shared" si="2"/>
        <v>85</v>
      </c>
      <c r="Q39" s="184">
        <v>85</v>
      </c>
      <c r="R39" s="184">
        <v>81</v>
      </c>
    </row>
    <row r="40" spans="1:18" x14ac:dyDescent="0.25">
      <c r="A40" s="139" t="s">
        <v>701</v>
      </c>
      <c r="B40" s="140" t="s">
        <v>891</v>
      </c>
      <c r="C40" s="139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 t="shared" si="0"/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 t="shared" si="1"/>
        <v>42</v>
      </c>
      <c r="P40" s="149">
        <f t="shared" si="2"/>
        <v>85</v>
      </c>
      <c r="Q40" s="184">
        <v>85</v>
      </c>
      <c r="R40" s="184">
        <v>90</v>
      </c>
    </row>
    <row r="41" spans="1:18" x14ac:dyDescent="0.25">
      <c r="A41" s="148" t="s">
        <v>682</v>
      </c>
      <c r="B41" s="148" t="s">
        <v>868</v>
      </c>
      <c r="C41" s="148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 t="shared" si="0"/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 t="shared" si="1"/>
        <v>38</v>
      </c>
      <c r="P41" s="149">
        <f t="shared" si="2"/>
        <v>84</v>
      </c>
      <c r="Q41" s="184">
        <v>81</v>
      </c>
      <c r="R41" s="184">
        <v>78</v>
      </c>
    </row>
    <row r="42" spans="1:18" x14ac:dyDescent="0.25">
      <c r="A42" s="23" t="s">
        <v>596</v>
      </c>
      <c r="B42" s="23" t="s">
        <v>726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 t="shared" si="1"/>
        <v>42</v>
      </c>
      <c r="P42" s="149">
        <f t="shared" si="2"/>
        <v>84</v>
      </c>
      <c r="Q42" s="184">
        <v>82</v>
      </c>
      <c r="R42" s="184">
        <v>74</v>
      </c>
    </row>
    <row r="43" spans="1:18" x14ac:dyDescent="0.25">
      <c r="A43" s="56" t="s">
        <v>253</v>
      </c>
      <c r="B43" s="56" t="s">
        <v>759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 t="shared" si="0"/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 t="shared" si="1"/>
        <v>41</v>
      </c>
      <c r="P43" s="149">
        <f t="shared" si="2"/>
        <v>84</v>
      </c>
      <c r="Q43" s="184">
        <v>84</v>
      </c>
      <c r="R43" s="184">
        <v>85</v>
      </c>
    </row>
    <row r="44" spans="1:18" x14ac:dyDescent="0.25">
      <c r="A44" s="93" t="s">
        <v>625</v>
      </c>
      <c r="B44" s="93" t="s">
        <v>733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 t="shared" si="0"/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 t="shared" si="1"/>
        <v>46</v>
      </c>
      <c r="P44" s="149">
        <f t="shared" si="2"/>
        <v>84</v>
      </c>
      <c r="Q44" s="184">
        <v>91</v>
      </c>
      <c r="R44" s="184">
        <v>93</v>
      </c>
    </row>
    <row r="45" spans="1:18" x14ac:dyDescent="0.25">
      <c r="A45" s="196" t="s">
        <v>693</v>
      </c>
      <c r="B45" s="196"/>
      <c r="C45" s="196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 t="shared" si="0"/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 t="shared" si="1"/>
        <v>45</v>
      </c>
      <c r="P45" s="174">
        <f t="shared" si="2"/>
        <v>84</v>
      </c>
      <c r="Q45" s="184">
        <v>82</v>
      </c>
      <c r="R45" s="184">
        <v>76</v>
      </c>
    </row>
    <row r="46" spans="1:18" x14ac:dyDescent="0.25">
      <c r="A46" s="36" t="s">
        <v>634</v>
      </c>
      <c r="B46" s="3" t="s">
        <v>1141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 t="shared" si="0"/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 t="shared" si="1"/>
        <v>38</v>
      </c>
      <c r="P46" s="149">
        <f t="shared" si="2"/>
        <v>84</v>
      </c>
      <c r="Q46" s="184">
        <v>81</v>
      </c>
      <c r="R46" s="184">
        <v>87</v>
      </c>
    </row>
    <row r="47" spans="1:18" x14ac:dyDescent="0.25">
      <c r="A47" s="198" t="s">
        <v>638</v>
      </c>
      <c r="B47" s="252" t="s">
        <v>1142</v>
      </c>
      <c r="C47" s="198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 t="shared" si="0"/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 t="shared" si="1"/>
        <v>38</v>
      </c>
      <c r="P47" s="155">
        <f t="shared" si="2"/>
        <v>84</v>
      </c>
      <c r="Q47" s="184">
        <v>82</v>
      </c>
      <c r="R47" s="184">
        <v>83</v>
      </c>
    </row>
    <row r="48" spans="1:18" x14ac:dyDescent="0.25">
      <c r="A48" s="196" t="s">
        <v>700</v>
      </c>
      <c r="B48" s="196"/>
      <c r="C48" s="196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 t="shared" si="0"/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 t="shared" si="1"/>
        <v>43</v>
      </c>
      <c r="P48" s="155">
        <f t="shared" si="2"/>
        <v>83</v>
      </c>
      <c r="Q48" s="184">
        <v>83</v>
      </c>
      <c r="R48" s="184">
        <v>78</v>
      </c>
    </row>
    <row r="49" spans="1:18" x14ac:dyDescent="0.25">
      <c r="A49" s="18" t="s">
        <v>352</v>
      </c>
      <c r="B49" s="18" t="s">
        <v>736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 t="shared" si="0"/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 t="shared" si="1"/>
        <v>45</v>
      </c>
      <c r="P49" s="149">
        <f t="shared" si="2"/>
        <v>83</v>
      </c>
      <c r="Q49" s="184">
        <v>80</v>
      </c>
      <c r="R49" s="184">
        <v>82</v>
      </c>
    </row>
    <row r="50" spans="1:18" x14ac:dyDescent="0.25">
      <c r="A50" s="55" t="s">
        <v>573</v>
      </c>
      <c r="B50" s="55" t="s">
        <v>756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 t="shared" si="0"/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 t="shared" si="1"/>
        <v>41</v>
      </c>
      <c r="P50" s="149">
        <f t="shared" si="2"/>
        <v>83</v>
      </c>
      <c r="Q50" s="184">
        <v>80</v>
      </c>
      <c r="R50" s="184">
        <v>83</v>
      </c>
    </row>
    <row r="51" spans="1:18" x14ac:dyDescent="0.25">
      <c r="A51" s="82" t="s">
        <v>813</v>
      </c>
      <c r="B51" s="82"/>
      <c r="C51" s="82" t="s">
        <v>812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 t="shared" si="0"/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 t="shared" si="1"/>
        <v>42</v>
      </c>
      <c r="P51" s="149">
        <f t="shared" si="2"/>
        <v>83</v>
      </c>
      <c r="Q51" s="184">
        <v>82</v>
      </c>
      <c r="R51" s="184">
        <v>84</v>
      </c>
    </row>
    <row r="52" spans="1:18" x14ac:dyDescent="0.25">
      <c r="A52" s="117" t="s">
        <v>703</v>
      </c>
      <c r="B52" s="117" t="s">
        <v>852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 t="shared" si="0"/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 t="shared" si="1"/>
        <v>42</v>
      </c>
      <c r="P52" s="149">
        <f t="shared" si="2"/>
        <v>83</v>
      </c>
      <c r="Q52" s="184">
        <v>85</v>
      </c>
      <c r="R52" s="184">
        <v>82</v>
      </c>
    </row>
    <row r="53" spans="1:18" x14ac:dyDescent="0.25">
      <c r="A53" s="20" t="s">
        <v>684</v>
      </c>
      <c r="B53" s="20" t="s">
        <v>707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 t="shared" si="0"/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 t="shared" si="1"/>
        <v>37</v>
      </c>
      <c r="P53" s="149">
        <f t="shared" si="2"/>
        <v>82</v>
      </c>
      <c r="Q53" s="184">
        <v>82</v>
      </c>
      <c r="R53" s="184">
        <v>85</v>
      </c>
    </row>
    <row r="54" spans="1:18" x14ac:dyDescent="0.25">
      <c r="A54" s="130" t="s">
        <v>683</v>
      </c>
      <c r="B54" s="131" t="s">
        <v>876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 t="shared" si="0"/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 t="shared" si="1"/>
        <v>43</v>
      </c>
      <c r="P54" s="149">
        <f t="shared" si="2"/>
        <v>82</v>
      </c>
      <c r="Q54" s="184">
        <v>84</v>
      </c>
      <c r="R54" s="184">
        <v>76</v>
      </c>
    </row>
    <row r="55" spans="1:18" x14ac:dyDescent="0.25">
      <c r="A55" s="19" t="s">
        <v>612</v>
      </c>
      <c r="B55" s="19" t="s">
        <v>709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 t="shared" si="0"/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 t="shared" si="1"/>
        <v>39</v>
      </c>
      <c r="P55" s="149">
        <f t="shared" si="2"/>
        <v>82</v>
      </c>
      <c r="Q55" s="184">
        <v>84</v>
      </c>
      <c r="R55" s="184">
        <v>81</v>
      </c>
    </row>
    <row r="56" spans="1:18" x14ac:dyDescent="0.25">
      <c r="A56" s="50" t="s">
        <v>704</v>
      </c>
      <c r="B56" s="50" t="s">
        <v>752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 t="shared" si="0"/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 t="shared" si="1"/>
        <v>39</v>
      </c>
      <c r="P56" s="149">
        <f t="shared" si="2"/>
        <v>82</v>
      </c>
      <c r="Q56" s="184">
        <v>86</v>
      </c>
      <c r="R56" s="184">
        <v>82</v>
      </c>
    </row>
    <row r="57" spans="1:18" x14ac:dyDescent="0.25">
      <c r="A57" s="126" t="s">
        <v>166</v>
      </c>
      <c r="B57" s="126" t="s">
        <v>873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 t="shared" si="0"/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 t="shared" si="1"/>
        <v>40</v>
      </c>
      <c r="P57" s="149">
        <f t="shared" si="2"/>
        <v>81</v>
      </c>
      <c r="Q57" s="184">
        <v>81</v>
      </c>
      <c r="R57" s="184">
        <v>84</v>
      </c>
    </row>
    <row r="58" spans="1:18" x14ac:dyDescent="0.25">
      <c r="A58" s="49" t="s">
        <v>609</v>
      </c>
      <c r="B58" s="49" t="s">
        <v>753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 t="shared" si="0"/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 t="shared" si="1"/>
        <v>39</v>
      </c>
      <c r="P58" s="149">
        <f t="shared" si="2"/>
        <v>81</v>
      </c>
      <c r="Q58" s="184">
        <v>86</v>
      </c>
      <c r="R58" s="184">
        <v>81</v>
      </c>
    </row>
    <row r="59" spans="1:18" x14ac:dyDescent="0.25">
      <c r="A59" s="242" t="s">
        <v>599</v>
      </c>
      <c r="B59" s="243" t="s">
        <v>1135</v>
      </c>
      <c r="C59" s="242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 t="shared" si="0"/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 t="shared" si="1"/>
        <v>41</v>
      </c>
      <c r="P59" s="149">
        <f t="shared" si="2"/>
        <v>81</v>
      </c>
      <c r="Q59" s="184">
        <v>81</v>
      </c>
      <c r="R59" s="184">
        <v>80</v>
      </c>
    </row>
    <row r="60" spans="1:18" x14ac:dyDescent="0.25">
      <c r="A60" s="244" t="s">
        <v>167</v>
      </c>
      <c r="B60" s="245" t="s">
        <v>1136</v>
      </c>
      <c r="C60" s="244">
        <v>1995</v>
      </c>
      <c r="D60" s="154">
        <v>10</v>
      </c>
      <c r="E60" s="4">
        <v>8</v>
      </c>
      <c r="F60" s="4">
        <v>7</v>
      </c>
      <c r="G60" s="4">
        <v>7</v>
      </c>
      <c r="H60" s="4">
        <v>10</v>
      </c>
      <c r="I60" s="4">
        <f t="shared" si="0"/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 t="shared" si="1"/>
        <v>38</v>
      </c>
      <c r="P60" s="149">
        <f t="shared" si="2"/>
        <v>80</v>
      </c>
      <c r="Q60" s="184">
        <v>83</v>
      </c>
      <c r="R60" s="184">
        <v>86</v>
      </c>
    </row>
    <row r="61" spans="1:18" x14ac:dyDescent="0.25">
      <c r="A61" s="148" t="s">
        <v>678</v>
      </c>
      <c r="B61" s="148" t="s">
        <v>869</v>
      </c>
      <c r="C61" s="148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 t="shared" si="0"/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 t="shared" si="1"/>
        <v>37</v>
      </c>
      <c r="P61" s="149">
        <f t="shared" si="2"/>
        <v>80</v>
      </c>
      <c r="Q61" s="184">
        <v>79</v>
      </c>
      <c r="R61" s="184">
        <v>74</v>
      </c>
    </row>
    <row r="62" spans="1:18" x14ac:dyDescent="0.25">
      <c r="A62" s="148" t="s">
        <v>670</v>
      </c>
      <c r="B62" s="148" t="s">
        <v>870</v>
      </c>
      <c r="C62" s="148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 t="shared" si="0"/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 t="shared" si="1"/>
        <v>37</v>
      </c>
      <c r="P62" s="149">
        <f t="shared" si="2"/>
        <v>80</v>
      </c>
      <c r="Q62" s="184">
        <v>80</v>
      </c>
      <c r="R62" s="184">
        <v>78</v>
      </c>
    </row>
    <row r="63" spans="1:18" x14ac:dyDescent="0.25">
      <c r="A63" s="109" t="s">
        <v>845</v>
      </c>
      <c r="B63" s="109" t="s">
        <v>846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 t="shared" si="0"/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 t="shared" si="1"/>
        <v>41</v>
      </c>
      <c r="P63" s="149">
        <f t="shared" si="2"/>
        <v>80</v>
      </c>
      <c r="Q63" s="184">
        <v>80</v>
      </c>
      <c r="R63" s="184">
        <v>83</v>
      </c>
    </row>
    <row r="64" spans="1:18" x14ac:dyDescent="0.25">
      <c r="A64" s="57" t="s">
        <v>316</v>
      </c>
      <c r="B64" s="57" t="s">
        <v>934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 t="shared" si="0"/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 t="shared" si="1"/>
        <v>41</v>
      </c>
      <c r="P64" s="149">
        <f t="shared" si="2"/>
        <v>80</v>
      </c>
      <c r="Q64" s="184">
        <v>81</v>
      </c>
      <c r="R64" s="184">
        <v>81</v>
      </c>
    </row>
    <row r="65" spans="1:18" x14ac:dyDescent="0.25">
      <c r="A65" s="125" t="s">
        <v>632</v>
      </c>
      <c r="B65" s="125" t="s">
        <v>872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 t="shared" si="0"/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 t="shared" si="1"/>
        <v>40</v>
      </c>
      <c r="P65" s="149">
        <f t="shared" si="2"/>
        <v>80</v>
      </c>
      <c r="Q65" s="184">
        <v>81</v>
      </c>
      <c r="R65" s="184">
        <v>85</v>
      </c>
    </row>
    <row r="66" spans="1:18" x14ac:dyDescent="0.25">
      <c r="A66" s="77" t="s">
        <v>586</v>
      </c>
      <c r="B66" s="77" t="s">
        <v>734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 t="shared" si="0"/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 t="shared" si="1"/>
        <v>44</v>
      </c>
      <c r="P66" s="149">
        <f t="shared" si="2"/>
        <v>80</v>
      </c>
      <c r="Q66" s="184">
        <v>82</v>
      </c>
      <c r="R66" s="184">
        <v>76</v>
      </c>
    </row>
    <row r="67" spans="1:18" x14ac:dyDescent="0.25">
      <c r="A67" s="94" t="s">
        <v>602</v>
      </c>
      <c r="B67" s="94" t="s">
        <v>708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 t="shared" ref="I67:I130" si="3"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 t="shared" ref="O67:O130" si="4">SUM(J67:N67)</f>
        <v>40</v>
      </c>
      <c r="P67" s="149">
        <f t="shared" si="2"/>
        <v>80</v>
      </c>
      <c r="Q67" s="184">
        <v>83</v>
      </c>
      <c r="R67" s="184">
        <v>86</v>
      </c>
    </row>
    <row r="68" spans="1:18" x14ac:dyDescent="0.25">
      <c r="A68" s="147" t="s">
        <v>389</v>
      </c>
      <c r="B68" s="147"/>
      <c r="C68" s="147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 t="shared" si="3"/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 t="shared" si="4"/>
        <v>40</v>
      </c>
      <c r="P68" s="149">
        <f t="shared" ref="P68:P131" si="5">SUM(I68+O68)</f>
        <v>80</v>
      </c>
      <c r="Q68" s="184">
        <v>84</v>
      </c>
      <c r="R68" s="184">
        <v>83</v>
      </c>
    </row>
    <row r="69" spans="1:18" x14ac:dyDescent="0.25">
      <c r="A69" s="147" t="s">
        <v>690</v>
      </c>
      <c r="B69" s="147"/>
      <c r="C69" s="147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 t="shared" si="3"/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 t="shared" si="4"/>
        <v>42</v>
      </c>
      <c r="P69" s="149">
        <f t="shared" si="5"/>
        <v>80</v>
      </c>
      <c r="Q69" s="184">
        <v>85</v>
      </c>
      <c r="R69" s="184">
        <v>85</v>
      </c>
    </row>
    <row r="70" spans="1:18" x14ac:dyDescent="0.25">
      <c r="A70" s="91" t="s">
        <v>590</v>
      </c>
      <c r="B70" s="91" t="s">
        <v>827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 t="shared" si="3"/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 t="shared" si="4"/>
        <v>42</v>
      </c>
      <c r="P70" s="149">
        <f t="shared" si="5"/>
        <v>80</v>
      </c>
      <c r="Q70" s="184">
        <v>85</v>
      </c>
      <c r="R70" s="184">
        <v>85</v>
      </c>
    </row>
    <row r="71" spans="1:18" x14ac:dyDescent="0.25">
      <c r="A71" s="98" t="s">
        <v>446</v>
      </c>
      <c r="B71" s="157" t="s">
        <v>910</v>
      </c>
      <c r="C71" s="98" t="s">
        <v>909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 t="shared" si="3"/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 t="shared" si="4"/>
        <v>40</v>
      </c>
      <c r="P71" s="149">
        <f t="shared" si="5"/>
        <v>79</v>
      </c>
      <c r="Q71" s="184">
        <v>82</v>
      </c>
      <c r="R71" s="184">
        <v>84</v>
      </c>
    </row>
    <row r="72" spans="1:18" x14ac:dyDescent="0.25">
      <c r="A72" s="236" t="s">
        <v>611</v>
      </c>
      <c r="B72" s="237" t="s">
        <v>1125</v>
      </c>
      <c r="C72" s="236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 t="shared" si="3"/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 t="shared" si="4"/>
        <v>41</v>
      </c>
      <c r="P72" s="149">
        <f t="shared" si="5"/>
        <v>79</v>
      </c>
      <c r="Q72" s="184">
        <v>83</v>
      </c>
      <c r="R72" s="184">
        <v>77</v>
      </c>
    </row>
    <row r="73" spans="1:18" x14ac:dyDescent="0.25">
      <c r="A73" s="147" t="s">
        <v>387</v>
      </c>
      <c r="B73" s="147"/>
      <c r="C73" s="147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 t="shared" si="3"/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 t="shared" si="4"/>
        <v>40</v>
      </c>
      <c r="P73" s="149">
        <f t="shared" si="5"/>
        <v>79</v>
      </c>
      <c r="Q73" s="184">
        <v>84</v>
      </c>
      <c r="R73" s="184">
        <v>83</v>
      </c>
    </row>
    <row r="74" spans="1:18" x14ac:dyDescent="0.25">
      <c r="A74" s="177" t="s">
        <v>605</v>
      </c>
      <c r="B74" s="178" t="s">
        <v>1131</v>
      </c>
      <c r="C74" s="177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 t="shared" si="3"/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 t="shared" si="4"/>
        <v>45</v>
      </c>
      <c r="P74" s="149">
        <f t="shared" si="5"/>
        <v>79</v>
      </c>
      <c r="Q74" s="184">
        <v>85</v>
      </c>
      <c r="R74" s="184">
        <v>90</v>
      </c>
    </row>
    <row r="75" spans="1:18" x14ac:dyDescent="0.25">
      <c r="A75" s="50" t="s">
        <v>539</v>
      </c>
      <c r="B75" s="50" t="s">
        <v>802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 t="shared" si="3"/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 t="shared" si="4"/>
        <v>38</v>
      </c>
      <c r="P75" s="149">
        <f t="shared" si="5"/>
        <v>78</v>
      </c>
      <c r="Q75" s="184">
        <v>78</v>
      </c>
      <c r="R75" s="184">
        <v>82</v>
      </c>
    </row>
    <row r="76" spans="1:18" x14ac:dyDescent="0.25">
      <c r="A76" s="147" t="s">
        <v>659</v>
      </c>
      <c r="B76" s="147"/>
      <c r="C76" s="147">
        <v>1986</v>
      </c>
      <c r="D76" s="4">
        <v>9</v>
      </c>
      <c r="E76" s="4">
        <v>8</v>
      </c>
      <c r="F76" s="4">
        <v>8</v>
      </c>
      <c r="G76" s="4">
        <v>7</v>
      </c>
      <c r="H76" s="4">
        <v>7</v>
      </c>
      <c r="I76" s="4">
        <f t="shared" si="3"/>
        <v>39</v>
      </c>
      <c r="J76" s="4">
        <v>8</v>
      </c>
      <c r="K76" s="4">
        <v>9</v>
      </c>
      <c r="L76" s="4">
        <v>7</v>
      </c>
      <c r="M76" s="4">
        <v>7</v>
      </c>
      <c r="N76" s="4">
        <v>8</v>
      </c>
      <c r="O76" s="4">
        <f t="shared" si="4"/>
        <v>39</v>
      </c>
      <c r="P76" s="149">
        <f t="shared" si="5"/>
        <v>78</v>
      </c>
      <c r="Q76" s="184">
        <v>83</v>
      </c>
      <c r="R76" s="184">
        <v>79</v>
      </c>
    </row>
    <row r="77" spans="1:18" x14ac:dyDescent="0.25">
      <c r="A77" s="135" t="s">
        <v>171</v>
      </c>
      <c r="B77" s="135" t="s">
        <v>878</v>
      </c>
      <c r="C77" s="135">
        <v>1987</v>
      </c>
      <c r="D77" s="4">
        <v>8</v>
      </c>
      <c r="E77" s="4">
        <v>8</v>
      </c>
      <c r="F77" s="4">
        <v>7</v>
      </c>
      <c r="G77" s="4">
        <v>7</v>
      </c>
      <c r="H77" s="4">
        <v>8</v>
      </c>
      <c r="I77" s="4">
        <f t="shared" si="3"/>
        <v>38</v>
      </c>
      <c r="J77" s="4">
        <v>8</v>
      </c>
      <c r="K77" s="4">
        <v>7</v>
      </c>
      <c r="L77" s="4">
        <v>6</v>
      </c>
      <c r="M77" s="4">
        <v>9</v>
      </c>
      <c r="N77" s="4">
        <v>10</v>
      </c>
      <c r="O77" s="4">
        <f t="shared" si="4"/>
        <v>40</v>
      </c>
      <c r="P77" s="149">
        <f t="shared" si="5"/>
        <v>78</v>
      </c>
      <c r="Q77" s="184">
        <v>79</v>
      </c>
      <c r="R77" s="184">
        <v>78</v>
      </c>
    </row>
    <row r="78" spans="1:18" x14ac:dyDescent="0.25">
      <c r="A78" s="17" t="s">
        <v>816</v>
      </c>
      <c r="B78" s="17" t="s">
        <v>817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 t="shared" si="3"/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 t="shared" si="4"/>
        <v>39</v>
      </c>
      <c r="P78" s="149">
        <f t="shared" si="5"/>
        <v>77</v>
      </c>
      <c r="Q78" s="184">
        <v>83</v>
      </c>
      <c r="R78" s="184">
        <v>78</v>
      </c>
    </row>
    <row r="79" spans="1:18" x14ac:dyDescent="0.25">
      <c r="A79" s="16" t="s">
        <v>412</v>
      </c>
      <c r="B79" s="16" t="s">
        <v>720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 t="shared" si="3"/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 t="shared" si="4"/>
        <v>38</v>
      </c>
      <c r="P79" s="149">
        <f t="shared" si="5"/>
        <v>77</v>
      </c>
      <c r="Q79" s="184">
        <v>76</v>
      </c>
      <c r="R79" s="184">
        <v>67</v>
      </c>
    </row>
    <row r="80" spans="1:18" x14ac:dyDescent="0.25">
      <c r="A80" s="166" t="s">
        <v>919</v>
      </c>
      <c r="B80" s="167" t="s">
        <v>918</v>
      </c>
      <c r="C80" s="166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 t="shared" si="3"/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 t="shared" si="4"/>
        <v>39</v>
      </c>
      <c r="P80" s="149">
        <f t="shared" si="5"/>
        <v>77</v>
      </c>
      <c r="Q80" s="184">
        <v>77</v>
      </c>
      <c r="R80" s="184">
        <v>71</v>
      </c>
    </row>
    <row r="81" spans="1:18" x14ac:dyDescent="0.25">
      <c r="A81" s="16" t="s">
        <v>413</v>
      </c>
      <c r="B81" s="16" t="s">
        <v>719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 t="shared" si="3"/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 t="shared" si="4"/>
        <v>38</v>
      </c>
      <c r="P81" s="149">
        <f t="shared" si="5"/>
        <v>77</v>
      </c>
      <c r="Q81" s="184">
        <v>77</v>
      </c>
      <c r="R81" s="184">
        <v>72</v>
      </c>
    </row>
    <row r="82" spans="1:18" x14ac:dyDescent="0.25">
      <c r="A82" s="59" t="s">
        <v>595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 t="shared" si="3"/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 t="shared" si="4"/>
        <v>39</v>
      </c>
      <c r="P82" s="149">
        <f t="shared" si="5"/>
        <v>77</v>
      </c>
      <c r="Q82" s="184">
        <v>78</v>
      </c>
      <c r="R82" s="184">
        <v>75</v>
      </c>
    </row>
    <row r="83" spans="1:18" x14ac:dyDescent="0.25">
      <c r="A83" s="53" t="s">
        <v>393</v>
      </c>
      <c r="B83" s="53" t="s">
        <v>801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 t="shared" si="3"/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 t="shared" si="4"/>
        <v>37</v>
      </c>
      <c r="P83" s="149">
        <f t="shared" si="5"/>
        <v>77</v>
      </c>
      <c r="Q83" s="184">
        <v>79</v>
      </c>
      <c r="R83" s="184">
        <v>82</v>
      </c>
    </row>
    <row r="84" spans="1:18" x14ac:dyDescent="0.25">
      <c r="A84" s="147" t="s">
        <v>388</v>
      </c>
      <c r="B84" s="147"/>
      <c r="C84" s="147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 t="shared" si="3"/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 t="shared" si="4"/>
        <v>39</v>
      </c>
      <c r="P84" s="149">
        <f t="shared" si="5"/>
        <v>77</v>
      </c>
      <c r="Q84" s="184">
        <v>84</v>
      </c>
      <c r="R84" s="184">
        <v>84</v>
      </c>
    </row>
    <row r="85" spans="1:18" x14ac:dyDescent="0.25">
      <c r="A85" s="41" t="s">
        <v>593</v>
      </c>
      <c r="B85" s="41" t="s">
        <v>740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 t="shared" si="3"/>
        <v>39</v>
      </c>
      <c r="J85" s="4">
        <v>6</v>
      </c>
      <c r="K85" s="4">
        <v>8</v>
      </c>
      <c r="L85" s="4">
        <v>7</v>
      </c>
      <c r="M85" s="4">
        <v>8</v>
      </c>
      <c r="N85" s="4">
        <v>8</v>
      </c>
      <c r="O85" s="4">
        <f t="shared" si="4"/>
        <v>37</v>
      </c>
      <c r="P85" s="149">
        <f t="shared" si="5"/>
        <v>76</v>
      </c>
      <c r="Q85" s="184">
        <v>81</v>
      </c>
      <c r="R85" s="184">
        <v>73</v>
      </c>
    </row>
    <row r="86" spans="1:18" x14ac:dyDescent="0.25">
      <c r="A86" s="132" t="s">
        <v>557</v>
      </c>
      <c r="B86" s="132" t="s">
        <v>943</v>
      </c>
      <c r="C86" s="132">
        <v>2011</v>
      </c>
      <c r="D86" s="4">
        <v>8</v>
      </c>
      <c r="E86" s="4">
        <v>7</v>
      </c>
      <c r="F86" s="4">
        <v>7</v>
      </c>
      <c r="G86" s="4">
        <v>7</v>
      </c>
      <c r="H86" s="4">
        <v>7</v>
      </c>
      <c r="I86" s="4">
        <f t="shared" si="3"/>
        <v>36</v>
      </c>
      <c r="J86" s="4">
        <v>9</v>
      </c>
      <c r="K86" s="4">
        <v>7</v>
      </c>
      <c r="L86" s="4">
        <v>7</v>
      </c>
      <c r="M86" s="4">
        <v>9</v>
      </c>
      <c r="N86" s="4">
        <v>8</v>
      </c>
      <c r="O86" s="4">
        <f t="shared" si="4"/>
        <v>40</v>
      </c>
      <c r="P86" s="149">
        <f t="shared" si="5"/>
        <v>76</v>
      </c>
      <c r="Q86" s="184">
        <v>73</v>
      </c>
      <c r="R86" s="184">
        <v>67</v>
      </c>
    </row>
    <row r="87" spans="1:18" x14ac:dyDescent="0.25">
      <c r="A87" s="180" t="s">
        <v>950</v>
      </c>
      <c r="B87" s="181" t="s">
        <v>949</v>
      </c>
      <c r="C87" s="180">
        <v>2008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 t="shared" si="3"/>
        <v>36</v>
      </c>
      <c r="J87" s="4">
        <v>7</v>
      </c>
      <c r="K87" s="4">
        <v>7</v>
      </c>
      <c r="L87" s="4">
        <v>9</v>
      </c>
      <c r="M87" s="4">
        <v>9</v>
      </c>
      <c r="N87" s="4">
        <v>8</v>
      </c>
      <c r="O87" s="4">
        <f t="shared" si="4"/>
        <v>40</v>
      </c>
      <c r="P87" s="149">
        <f t="shared" si="5"/>
        <v>76</v>
      </c>
      <c r="Q87" s="184">
        <v>78</v>
      </c>
      <c r="R87" s="184">
        <v>66</v>
      </c>
    </row>
    <row r="88" spans="1:18" x14ac:dyDescent="0.25">
      <c r="A88" s="36" t="s">
        <v>952</v>
      </c>
      <c r="B88" s="36" t="s">
        <v>953</v>
      </c>
      <c r="C88" s="36">
        <v>2007</v>
      </c>
      <c r="D88" s="4">
        <v>10</v>
      </c>
      <c r="E88" s="4">
        <v>8</v>
      </c>
      <c r="F88" s="4">
        <v>7</v>
      </c>
      <c r="G88" s="4">
        <v>9</v>
      </c>
      <c r="H88" s="4">
        <v>6</v>
      </c>
      <c r="I88" s="4">
        <f t="shared" si="3"/>
        <v>40</v>
      </c>
      <c r="J88" s="4">
        <v>6</v>
      </c>
      <c r="K88" s="4">
        <v>8</v>
      </c>
      <c r="L88" s="4">
        <v>5</v>
      </c>
      <c r="M88" s="4">
        <v>9</v>
      </c>
      <c r="N88" s="4">
        <v>8</v>
      </c>
      <c r="O88" s="4">
        <f t="shared" si="4"/>
        <v>36</v>
      </c>
      <c r="P88" s="149">
        <f t="shared" si="5"/>
        <v>76</v>
      </c>
      <c r="Q88" s="184">
        <v>80</v>
      </c>
      <c r="R88" s="184">
        <v>78</v>
      </c>
    </row>
    <row r="89" spans="1:18" x14ac:dyDescent="0.25">
      <c r="A89" s="156" t="s">
        <v>339</v>
      </c>
      <c r="B89" s="8" t="s">
        <v>908</v>
      </c>
      <c r="C89" s="156">
        <v>2019</v>
      </c>
      <c r="D89" s="9">
        <v>6</v>
      </c>
      <c r="E89" s="4">
        <v>9</v>
      </c>
      <c r="F89" s="4">
        <v>9</v>
      </c>
      <c r="G89" s="4">
        <v>7</v>
      </c>
      <c r="H89" s="4">
        <v>7</v>
      </c>
      <c r="I89" s="4">
        <f t="shared" si="3"/>
        <v>38</v>
      </c>
      <c r="J89" s="4">
        <v>7</v>
      </c>
      <c r="K89" s="4">
        <v>7</v>
      </c>
      <c r="L89" s="4">
        <v>6</v>
      </c>
      <c r="M89" s="4">
        <v>9</v>
      </c>
      <c r="N89" s="4">
        <v>9</v>
      </c>
      <c r="O89" s="4">
        <f t="shared" si="4"/>
        <v>38</v>
      </c>
      <c r="P89" s="149">
        <f t="shared" si="5"/>
        <v>76</v>
      </c>
      <c r="Q89" s="184">
        <v>88</v>
      </c>
      <c r="R89" s="184">
        <v>93</v>
      </c>
    </row>
    <row r="90" spans="1:18" x14ac:dyDescent="0.25">
      <c r="A90" s="118" t="s">
        <v>215</v>
      </c>
      <c r="B90" s="118" t="s">
        <v>853</v>
      </c>
      <c r="C90" s="118">
        <v>1982</v>
      </c>
      <c r="D90" s="4">
        <v>6</v>
      </c>
      <c r="E90" s="4">
        <v>9</v>
      </c>
      <c r="F90" s="4">
        <v>8</v>
      </c>
      <c r="G90" s="4">
        <v>9</v>
      </c>
      <c r="H90" s="4">
        <v>4</v>
      </c>
      <c r="I90" s="4">
        <f t="shared" si="3"/>
        <v>36</v>
      </c>
      <c r="J90" s="4">
        <v>8</v>
      </c>
      <c r="K90" s="4">
        <v>8</v>
      </c>
      <c r="L90" s="4">
        <v>5</v>
      </c>
      <c r="M90" s="4">
        <v>9</v>
      </c>
      <c r="N90" s="4">
        <v>10</v>
      </c>
      <c r="O90" s="4">
        <f t="shared" si="4"/>
        <v>40</v>
      </c>
      <c r="P90" s="182">
        <f t="shared" si="5"/>
        <v>76</v>
      </c>
      <c r="Q90" s="184">
        <v>79</v>
      </c>
      <c r="R90" s="184">
        <v>82</v>
      </c>
    </row>
    <row r="91" spans="1:18" x14ac:dyDescent="0.25">
      <c r="A91" s="21" t="s">
        <v>674</v>
      </c>
      <c r="B91" s="21" t="s">
        <v>710</v>
      </c>
      <c r="C91" s="21">
        <v>2006</v>
      </c>
      <c r="D91" s="4">
        <v>8</v>
      </c>
      <c r="E91" s="4">
        <v>9</v>
      </c>
      <c r="F91" s="4">
        <v>9</v>
      </c>
      <c r="G91" s="4">
        <v>7</v>
      </c>
      <c r="H91" s="4">
        <v>7</v>
      </c>
      <c r="I91" s="4">
        <f t="shared" si="3"/>
        <v>40</v>
      </c>
      <c r="J91" s="4">
        <v>7</v>
      </c>
      <c r="K91" s="4">
        <v>8</v>
      </c>
      <c r="L91" s="4">
        <v>5</v>
      </c>
      <c r="M91" s="4">
        <v>8</v>
      </c>
      <c r="N91" s="4">
        <v>8</v>
      </c>
      <c r="O91" s="4">
        <f t="shared" si="4"/>
        <v>36</v>
      </c>
      <c r="P91" s="11">
        <f t="shared" si="5"/>
        <v>76</v>
      </c>
      <c r="Q91" s="184">
        <v>74</v>
      </c>
      <c r="R91" s="184">
        <v>81</v>
      </c>
    </row>
    <row r="92" spans="1:18" x14ac:dyDescent="0.25">
      <c r="A92" s="47" t="s">
        <v>528</v>
      </c>
      <c r="B92" s="47" t="s">
        <v>751</v>
      </c>
      <c r="C92" s="47">
        <v>2014</v>
      </c>
      <c r="D92" s="4">
        <v>7</v>
      </c>
      <c r="E92" s="4">
        <v>6</v>
      </c>
      <c r="F92" s="4">
        <v>7</v>
      </c>
      <c r="G92" s="4">
        <v>9</v>
      </c>
      <c r="H92" s="4">
        <v>10</v>
      </c>
      <c r="I92" s="4">
        <f t="shared" si="3"/>
        <v>39</v>
      </c>
      <c r="J92" s="4">
        <v>7</v>
      </c>
      <c r="K92" s="4">
        <v>8</v>
      </c>
      <c r="L92" s="4">
        <v>7</v>
      </c>
      <c r="M92" s="4">
        <v>8</v>
      </c>
      <c r="N92" s="4">
        <v>7</v>
      </c>
      <c r="O92" s="4">
        <f t="shared" si="4"/>
        <v>37</v>
      </c>
      <c r="P92" s="11">
        <f t="shared" si="5"/>
        <v>76</v>
      </c>
      <c r="Q92" s="184">
        <v>77</v>
      </c>
      <c r="R92" s="184">
        <v>80</v>
      </c>
    </row>
    <row r="93" spans="1:18" x14ac:dyDescent="0.25">
      <c r="A93" s="36" t="s">
        <v>661</v>
      </c>
      <c r="B93" s="36" t="s">
        <v>808</v>
      </c>
      <c r="C93" s="36">
        <v>2010</v>
      </c>
      <c r="D93" s="4">
        <v>9</v>
      </c>
      <c r="E93" s="4">
        <v>8</v>
      </c>
      <c r="F93" s="4">
        <v>7</v>
      </c>
      <c r="G93" s="4">
        <v>7</v>
      </c>
      <c r="H93" s="4">
        <v>9</v>
      </c>
      <c r="I93" s="4">
        <f t="shared" si="3"/>
        <v>40</v>
      </c>
      <c r="J93" s="4">
        <v>7</v>
      </c>
      <c r="K93" s="4">
        <v>8</v>
      </c>
      <c r="L93" s="4">
        <v>6</v>
      </c>
      <c r="M93" s="4">
        <v>7</v>
      </c>
      <c r="N93" s="4">
        <v>8</v>
      </c>
      <c r="O93" s="4">
        <f t="shared" si="4"/>
        <v>36</v>
      </c>
      <c r="P93" s="11">
        <f t="shared" si="5"/>
        <v>76</v>
      </c>
      <c r="Q93" s="184">
        <v>79</v>
      </c>
      <c r="R93" s="184">
        <v>77</v>
      </c>
    </row>
    <row r="94" spans="1:18" x14ac:dyDescent="0.25">
      <c r="A94" s="60" t="s">
        <v>671</v>
      </c>
      <c r="B94" s="60"/>
      <c r="C94" s="60">
        <v>2010</v>
      </c>
      <c r="D94" s="4">
        <v>7</v>
      </c>
      <c r="E94" s="4">
        <v>8</v>
      </c>
      <c r="F94" s="4">
        <v>8</v>
      </c>
      <c r="G94" s="4">
        <v>8</v>
      </c>
      <c r="H94" s="4">
        <v>4</v>
      </c>
      <c r="I94" s="4">
        <f t="shared" si="3"/>
        <v>35</v>
      </c>
      <c r="J94" s="4">
        <v>7</v>
      </c>
      <c r="K94" s="4">
        <v>8</v>
      </c>
      <c r="L94" s="4">
        <v>10</v>
      </c>
      <c r="M94" s="4">
        <v>9</v>
      </c>
      <c r="N94" s="4">
        <v>7</v>
      </c>
      <c r="O94" s="4">
        <f t="shared" si="4"/>
        <v>41</v>
      </c>
      <c r="P94" s="11">
        <f t="shared" si="5"/>
        <v>76</v>
      </c>
      <c r="Q94" s="184">
        <v>81</v>
      </c>
      <c r="R94" s="184">
        <v>74</v>
      </c>
    </row>
    <row r="95" spans="1:18" x14ac:dyDescent="0.25">
      <c r="A95" s="40" t="s">
        <v>739</v>
      </c>
      <c r="B95" s="40" t="s">
        <v>738</v>
      </c>
      <c r="C95" s="40">
        <v>2006</v>
      </c>
      <c r="D95" s="4">
        <v>6</v>
      </c>
      <c r="E95" s="4">
        <v>7</v>
      </c>
      <c r="F95" s="4">
        <v>7</v>
      </c>
      <c r="G95" s="4">
        <v>8</v>
      </c>
      <c r="H95" s="4">
        <v>8</v>
      </c>
      <c r="I95" s="4">
        <f t="shared" si="3"/>
        <v>36</v>
      </c>
      <c r="J95" s="4">
        <v>8</v>
      </c>
      <c r="K95" s="4">
        <v>7</v>
      </c>
      <c r="L95" s="4">
        <v>9</v>
      </c>
      <c r="M95" s="4">
        <v>8</v>
      </c>
      <c r="N95" s="4">
        <v>8</v>
      </c>
      <c r="O95" s="4">
        <f t="shared" si="4"/>
        <v>40</v>
      </c>
      <c r="P95" s="11">
        <f t="shared" si="5"/>
        <v>76</v>
      </c>
      <c r="Q95" s="184">
        <v>83</v>
      </c>
      <c r="R95" s="184">
        <v>80</v>
      </c>
    </row>
    <row r="96" spans="1:18" x14ac:dyDescent="0.25">
      <c r="A96" s="80" t="s">
        <v>212</v>
      </c>
      <c r="B96" s="80" t="s">
        <v>800</v>
      </c>
      <c r="C96" s="80">
        <v>2014</v>
      </c>
      <c r="D96" s="4">
        <v>6</v>
      </c>
      <c r="E96" s="4">
        <v>7</v>
      </c>
      <c r="F96" s="4">
        <v>7</v>
      </c>
      <c r="G96" s="4">
        <v>9</v>
      </c>
      <c r="H96" s="4">
        <v>7</v>
      </c>
      <c r="I96" s="4">
        <f t="shared" si="3"/>
        <v>36</v>
      </c>
      <c r="J96" s="4">
        <v>8</v>
      </c>
      <c r="K96" s="4">
        <v>8</v>
      </c>
      <c r="L96" s="4">
        <v>6</v>
      </c>
      <c r="M96" s="4">
        <v>9</v>
      </c>
      <c r="N96" s="4">
        <v>8</v>
      </c>
      <c r="O96" s="4">
        <f t="shared" si="4"/>
        <v>39</v>
      </c>
      <c r="P96" s="149">
        <f t="shared" si="5"/>
        <v>75</v>
      </c>
      <c r="Q96" s="184">
        <v>80</v>
      </c>
      <c r="R96" s="184">
        <v>81</v>
      </c>
    </row>
    <row r="97" spans="1:18" x14ac:dyDescent="0.25">
      <c r="A97" s="114" t="s">
        <v>459</v>
      </c>
      <c r="B97" s="114" t="s">
        <v>1145</v>
      </c>
      <c r="C97" s="114" t="s">
        <v>850</v>
      </c>
      <c r="D97" s="4">
        <v>7</v>
      </c>
      <c r="E97" s="4">
        <v>8</v>
      </c>
      <c r="F97" s="4">
        <v>8</v>
      </c>
      <c r="G97" s="4">
        <v>7</v>
      </c>
      <c r="H97" s="4">
        <v>7</v>
      </c>
      <c r="I97" s="4">
        <f t="shared" si="3"/>
        <v>37</v>
      </c>
      <c r="J97" s="4">
        <v>7</v>
      </c>
      <c r="K97" s="4">
        <v>8</v>
      </c>
      <c r="L97" s="4">
        <v>6</v>
      </c>
      <c r="M97" s="4">
        <v>8</v>
      </c>
      <c r="N97" s="4">
        <v>9</v>
      </c>
      <c r="O97" s="4">
        <f t="shared" si="4"/>
        <v>38</v>
      </c>
      <c r="P97" s="149">
        <f t="shared" si="5"/>
        <v>75</v>
      </c>
      <c r="Q97" s="184">
        <v>86</v>
      </c>
      <c r="R97" s="184">
        <v>89</v>
      </c>
    </row>
    <row r="98" spans="1:18" x14ac:dyDescent="0.25">
      <c r="A98" s="68" t="s">
        <v>630</v>
      </c>
      <c r="B98" s="68" t="s">
        <v>714</v>
      </c>
      <c r="C98" s="68">
        <v>2001</v>
      </c>
      <c r="D98" s="4">
        <v>8</v>
      </c>
      <c r="E98" s="4">
        <v>7</v>
      </c>
      <c r="F98" s="4">
        <v>7</v>
      </c>
      <c r="G98" s="4">
        <v>9</v>
      </c>
      <c r="H98" s="4">
        <v>1</v>
      </c>
      <c r="I98" s="4">
        <f t="shared" si="3"/>
        <v>32</v>
      </c>
      <c r="J98" s="4">
        <v>10</v>
      </c>
      <c r="K98" s="4">
        <v>8</v>
      </c>
      <c r="L98" s="4">
        <v>10</v>
      </c>
      <c r="M98" s="4">
        <v>10</v>
      </c>
      <c r="N98" s="4">
        <v>5</v>
      </c>
      <c r="O98" s="4">
        <f t="shared" si="4"/>
        <v>43</v>
      </c>
      <c r="P98" s="149">
        <f t="shared" si="5"/>
        <v>75</v>
      </c>
      <c r="Q98" s="184">
        <v>80</v>
      </c>
      <c r="R98" s="184">
        <v>75</v>
      </c>
    </row>
    <row r="99" spans="1:18" x14ac:dyDescent="0.25">
      <c r="A99" s="147" t="s">
        <v>664</v>
      </c>
      <c r="B99" s="147"/>
      <c r="C99" s="147">
        <v>1980</v>
      </c>
      <c r="D99" s="4">
        <v>8</v>
      </c>
      <c r="E99" s="4">
        <v>7</v>
      </c>
      <c r="F99" s="4">
        <v>8</v>
      </c>
      <c r="G99" s="4">
        <v>7</v>
      </c>
      <c r="H99" s="4">
        <v>7</v>
      </c>
      <c r="I99" s="4">
        <f t="shared" si="3"/>
        <v>37</v>
      </c>
      <c r="J99" s="4">
        <v>8</v>
      </c>
      <c r="K99" s="4">
        <v>8</v>
      </c>
      <c r="L99" s="4">
        <v>7</v>
      </c>
      <c r="M99" s="4">
        <v>7</v>
      </c>
      <c r="N99" s="4">
        <v>8</v>
      </c>
      <c r="O99" s="4">
        <f t="shared" si="4"/>
        <v>38</v>
      </c>
      <c r="P99" s="149">
        <f t="shared" si="5"/>
        <v>75</v>
      </c>
      <c r="Q99" s="184">
        <v>84</v>
      </c>
      <c r="R99" s="184">
        <v>83</v>
      </c>
    </row>
    <row r="100" spans="1:18" x14ac:dyDescent="0.25">
      <c r="A100" s="147" t="s">
        <v>681</v>
      </c>
      <c r="B100" s="147"/>
      <c r="C100" s="147">
        <v>1983</v>
      </c>
      <c r="D100" s="4">
        <v>8</v>
      </c>
      <c r="E100" s="4">
        <v>7</v>
      </c>
      <c r="F100" s="4">
        <v>8</v>
      </c>
      <c r="G100" s="4">
        <v>6</v>
      </c>
      <c r="H100" s="4">
        <v>7</v>
      </c>
      <c r="I100" s="4">
        <f t="shared" si="3"/>
        <v>36</v>
      </c>
      <c r="J100" s="4">
        <v>8</v>
      </c>
      <c r="K100" s="4">
        <v>9</v>
      </c>
      <c r="L100" s="4">
        <v>7</v>
      </c>
      <c r="M100" s="4">
        <v>7</v>
      </c>
      <c r="N100" s="4">
        <v>8</v>
      </c>
      <c r="O100" s="4">
        <f t="shared" si="4"/>
        <v>39</v>
      </c>
      <c r="P100" s="149">
        <f t="shared" si="5"/>
        <v>75</v>
      </c>
      <c r="Q100" s="184">
        <v>84</v>
      </c>
      <c r="R100" s="184">
        <v>83</v>
      </c>
    </row>
    <row r="101" spans="1:18" x14ac:dyDescent="0.25">
      <c r="A101" s="57" t="s">
        <v>594</v>
      </c>
      <c r="B101" s="240" t="s">
        <v>1132</v>
      </c>
      <c r="C101" s="57">
        <v>1997</v>
      </c>
      <c r="D101" s="9">
        <v>10</v>
      </c>
      <c r="E101" s="4">
        <v>7</v>
      </c>
      <c r="F101" s="4">
        <v>6</v>
      </c>
      <c r="G101" s="4">
        <v>8</v>
      </c>
      <c r="H101" s="4">
        <v>6</v>
      </c>
      <c r="I101" s="4">
        <f t="shared" si="3"/>
        <v>37</v>
      </c>
      <c r="J101" s="4">
        <v>6</v>
      </c>
      <c r="K101" s="4">
        <v>9</v>
      </c>
      <c r="L101" s="4">
        <v>6</v>
      </c>
      <c r="M101" s="4">
        <v>9</v>
      </c>
      <c r="N101" s="4">
        <v>8</v>
      </c>
      <c r="O101" s="4">
        <f t="shared" si="4"/>
        <v>38</v>
      </c>
      <c r="P101" s="149">
        <f t="shared" si="5"/>
        <v>75</v>
      </c>
      <c r="Q101" s="184">
        <v>82</v>
      </c>
      <c r="R101" s="184">
        <v>75</v>
      </c>
    </row>
    <row r="102" spans="1:18" x14ac:dyDescent="0.25">
      <c r="A102" s="22" t="s">
        <v>660</v>
      </c>
      <c r="B102" s="22" t="s">
        <v>711</v>
      </c>
      <c r="C102" s="22">
        <v>2007</v>
      </c>
      <c r="D102" s="4">
        <v>8</v>
      </c>
      <c r="E102" s="4">
        <v>9</v>
      </c>
      <c r="F102" s="4">
        <v>9</v>
      </c>
      <c r="G102" s="4">
        <v>7</v>
      </c>
      <c r="H102" s="4">
        <v>6</v>
      </c>
      <c r="I102" s="4">
        <f t="shared" si="3"/>
        <v>39</v>
      </c>
      <c r="J102" s="4">
        <v>7</v>
      </c>
      <c r="K102" s="4">
        <v>8</v>
      </c>
      <c r="L102" s="4">
        <v>5</v>
      </c>
      <c r="M102" s="4">
        <v>8</v>
      </c>
      <c r="N102" s="4">
        <v>8</v>
      </c>
      <c r="O102" s="4">
        <f t="shared" si="4"/>
        <v>36</v>
      </c>
      <c r="P102" s="11">
        <f t="shared" si="5"/>
        <v>75</v>
      </c>
      <c r="Q102" s="184">
        <v>71</v>
      </c>
      <c r="R102" s="184">
        <v>81</v>
      </c>
    </row>
    <row r="103" spans="1:18" x14ac:dyDescent="0.25">
      <c r="A103" s="173" t="s">
        <v>662</v>
      </c>
      <c r="B103" s="173" t="s">
        <v>807</v>
      </c>
      <c r="C103" s="173">
        <v>2007</v>
      </c>
      <c r="D103" s="4">
        <v>8</v>
      </c>
      <c r="E103" s="4">
        <v>8</v>
      </c>
      <c r="F103" s="4">
        <v>7</v>
      </c>
      <c r="G103" s="4">
        <v>7</v>
      </c>
      <c r="H103" s="4">
        <v>8</v>
      </c>
      <c r="I103" s="4">
        <f t="shared" si="3"/>
        <v>38</v>
      </c>
      <c r="J103" s="4">
        <v>8</v>
      </c>
      <c r="K103" s="4">
        <v>7</v>
      </c>
      <c r="L103" s="4">
        <v>8</v>
      </c>
      <c r="M103" s="4">
        <v>6</v>
      </c>
      <c r="N103" s="4">
        <v>8</v>
      </c>
      <c r="O103" s="4">
        <f t="shared" si="4"/>
        <v>37</v>
      </c>
      <c r="P103" s="11">
        <f t="shared" si="5"/>
        <v>75</v>
      </c>
      <c r="Q103" s="184">
        <v>78</v>
      </c>
      <c r="R103" s="184">
        <v>75</v>
      </c>
    </row>
    <row r="104" spans="1:18" x14ac:dyDescent="0.25">
      <c r="A104" s="105" t="s">
        <v>647</v>
      </c>
      <c r="B104" s="105" t="s">
        <v>840</v>
      </c>
      <c r="C104" s="105">
        <v>1995</v>
      </c>
      <c r="D104" s="4">
        <v>7</v>
      </c>
      <c r="E104" s="4">
        <v>8</v>
      </c>
      <c r="F104" s="4">
        <v>8</v>
      </c>
      <c r="G104" s="4">
        <v>6</v>
      </c>
      <c r="H104" s="4">
        <v>7</v>
      </c>
      <c r="I104" s="4">
        <f t="shared" si="3"/>
        <v>36</v>
      </c>
      <c r="J104" s="4">
        <v>9</v>
      </c>
      <c r="K104" s="4">
        <v>7</v>
      </c>
      <c r="L104" s="4">
        <v>5</v>
      </c>
      <c r="M104" s="4">
        <v>9</v>
      </c>
      <c r="N104" s="4">
        <v>9</v>
      </c>
      <c r="O104" s="4">
        <f t="shared" si="4"/>
        <v>39</v>
      </c>
      <c r="P104" s="11">
        <f t="shared" si="5"/>
        <v>75</v>
      </c>
      <c r="Q104" s="184">
        <v>79</v>
      </c>
      <c r="R104" s="184">
        <v>71</v>
      </c>
    </row>
    <row r="105" spans="1:18" x14ac:dyDescent="0.25">
      <c r="A105" s="58" t="s">
        <v>604</v>
      </c>
      <c r="B105" s="58" t="s">
        <v>755</v>
      </c>
      <c r="C105" s="58">
        <v>2017</v>
      </c>
      <c r="D105" s="4">
        <v>7</v>
      </c>
      <c r="E105" s="4">
        <v>8</v>
      </c>
      <c r="F105" s="4">
        <v>8</v>
      </c>
      <c r="G105" s="4">
        <v>8</v>
      </c>
      <c r="H105" s="4">
        <v>4</v>
      </c>
      <c r="I105" s="4">
        <f t="shared" si="3"/>
        <v>35</v>
      </c>
      <c r="J105" s="4">
        <v>8</v>
      </c>
      <c r="K105" s="4">
        <v>9</v>
      </c>
      <c r="L105" s="4">
        <v>6</v>
      </c>
      <c r="M105" s="4">
        <v>10</v>
      </c>
      <c r="N105" s="4">
        <v>7</v>
      </c>
      <c r="O105" s="4">
        <f t="shared" si="4"/>
        <v>40</v>
      </c>
      <c r="P105" s="11">
        <f t="shared" si="5"/>
        <v>75</v>
      </c>
      <c r="Q105" s="184">
        <v>82</v>
      </c>
      <c r="R105" s="184">
        <v>76</v>
      </c>
    </row>
    <row r="106" spans="1:18" x14ac:dyDescent="0.25">
      <c r="A106" s="36" t="s">
        <v>688</v>
      </c>
      <c r="B106" s="36" t="s">
        <v>809</v>
      </c>
      <c r="C106" s="36">
        <v>2011</v>
      </c>
      <c r="D106" s="4">
        <v>9</v>
      </c>
      <c r="E106" s="4">
        <v>8</v>
      </c>
      <c r="F106" s="4">
        <v>7</v>
      </c>
      <c r="G106" s="4">
        <v>6</v>
      </c>
      <c r="H106" s="4">
        <v>10</v>
      </c>
      <c r="I106" s="4">
        <f t="shared" si="3"/>
        <v>40</v>
      </c>
      <c r="J106" s="4">
        <v>7</v>
      </c>
      <c r="K106" s="4">
        <v>7</v>
      </c>
      <c r="L106" s="4">
        <v>6</v>
      </c>
      <c r="M106" s="4">
        <v>7</v>
      </c>
      <c r="N106" s="4">
        <v>8</v>
      </c>
      <c r="O106" s="4">
        <f t="shared" si="4"/>
        <v>35</v>
      </c>
      <c r="P106" s="11">
        <f t="shared" si="5"/>
        <v>75</v>
      </c>
      <c r="Q106" s="184">
        <v>82</v>
      </c>
      <c r="R106" s="184">
        <v>81</v>
      </c>
    </row>
    <row r="107" spans="1:18" x14ac:dyDescent="0.25">
      <c r="A107" s="102" t="s">
        <v>765</v>
      </c>
      <c r="B107" s="102" t="s">
        <v>766</v>
      </c>
      <c r="C107" s="102">
        <v>1986</v>
      </c>
      <c r="D107" s="4">
        <v>6</v>
      </c>
      <c r="E107" s="4">
        <v>7</v>
      </c>
      <c r="F107" s="4">
        <v>7</v>
      </c>
      <c r="G107" s="4">
        <v>6</v>
      </c>
      <c r="H107" s="4">
        <v>10</v>
      </c>
      <c r="I107" s="4">
        <f t="shared" si="3"/>
        <v>36</v>
      </c>
      <c r="J107" s="4">
        <v>8</v>
      </c>
      <c r="K107" s="4">
        <v>8</v>
      </c>
      <c r="L107" s="4">
        <v>5</v>
      </c>
      <c r="M107" s="4">
        <v>9</v>
      </c>
      <c r="N107" s="4">
        <v>8</v>
      </c>
      <c r="O107" s="4">
        <f t="shared" si="4"/>
        <v>38</v>
      </c>
      <c r="P107" s="149">
        <f t="shared" si="5"/>
        <v>74</v>
      </c>
      <c r="Q107" s="184">
        <v>72</v>
      </c>
      <c r="R107" s="184">
        <v>66</v>
      </c>
    </row>
    <row r="108" spans="1:18" x14ac:dyDescent="0.25">
      <c r="A108" s="66" t="s">
        <v>561</v>
      </c>
      <c r="B108" s="66" t="s">
        <v>781</v>
      </c>
      <c r="C108" s="66">
        <v>2018</v>
      </c>
      <c r="D108" s="4">
        <v>5</v>
      </c>
      <c r="E108" s="4">
        <v>10</v>
      </c>
      <c r="F108" s="4">
        <v>9</v>
      </c>
      <c r="G108" s="4">
        <v>7</v>
      </c>
      <c r="H108" s="4">
        <v>6</v>
      </c>
      <c r="I108" s="4">
        <f t="shared" si="3"/>
        <v>37</v>
      </c>
      <c r="J108" s="4">
        <v>8</v>
      </c>
      <c r="K108" s="4">
        <v>5</v>
      </c>
      <c r="L108" s="4">
        <v>6</v>
      </c>
      <c r="M108" s="4">
        <v>10</v>
      </c>
      <c r="N108" s="4">
        <v>8</v>
      </c>
      <c r="O108" s="4">
        <f t="shared" si="4"/>
        <v>37</v>
      </c>
      <c r="P108" s="149">
        <f t="shared" si="5"/>
        <v>74</v>
      </c>
      <c r="Q108" s="184">
        <v>74</v>
      </c>
      <c r="R108" s="184">
        <v>74</v>
      </c>
    </row>
    <row r="109" spans="1:18" x14ac:dyDescent="0.25">
      <c r="A109" s="36" t="s">
        <v>538</v>
      </c>
      <c r="B109" s="3" t="s">
        <v>951</v>
      </c>
      <c r="C109" s="36">
        <v>2005</v>
      </c>
      <c r="D109" s="4">
        <v>10</v>
      </c>
      <c r="E109" s="4">
        <v>8</v>
      </c>
      <c r="F109" s="4">
        <v>8</v>
      </c>
      <c r="G109" s="4">
        <v>7</v>
      </c>
      <c r="H109" s="4">
        <v>5</v>
      </c>
      <c r="I109" s="4">
        <f t="shared" si="3"/>
        <v>38</v>
      </c>
      <c r="J109" s="4">
        <v>6</v>
      </c>
      <c r="K109" s="4">
        <v>8</v>
      </c>
      <c r="L109" s="4">
        <v>6</v>
      </c>
      <c r="M109" s="4">
        <v>8</v>
      </c>
      <c r="N109" s="4">
        <v>8</v>
      </c>
      <c r="O109" s="4">
        <f t="shared" si="4"/>
        <v>36</v>
      </c>
      <c r="P109" s="149">
        <f t="shared" si="5"/>
        <v>74</v>
      </c>
      <c r="Q109" s="184">
        <v>79</v>
      </c>
      <c r="R109" s="184">
        <v>82</v>
      </c>
    </row>
    <row r="110" spans="1:18" x14ac:dyDescent="0.25">
      <c r="A110" s="68" t="s">
        <v>224</v>
      </c>
      <c r="B110" s="68" t="s">
        <v>833</v>
      </c>
      <c r="C110" s="68">
        <v>2003</v>
      </c>
      <c r="D110" s="4">
        <v>8</v>
      </c>
      <c r="E110" s="4">
        <v>8</v>
      </c>
      <c r="F110" s="4">
        <v>7</v>
      </c>
      <c r="G110" s="4">
        <v>6</v>
      </c>
      <c r="H110" s="4">
        <v>8</v>
      </c>
      <c r="I110" s="4">
        <f t="shared" si="3"/>
        <v>37</v>
      </c>
      <c r="J110" s="4">
        <v>8</v>
      </c>
      <c r="K110" s="4">
        <v>7</v>
      </c>
      <c r="L110" s="4">
        <v>7</v>
      </c>
      <c r="M110" s="4">
        <v>7</v>
      </c>
      <c r="N110" s="4">
        <v>8</v>
      </c>
      <c r="O110" s="4">
        <f t="shared" si="4"/>
        <v>37</v>
      </c>
      <c r="P110" s="11">
        <f t="shared" si="5"/>
        <v>74</v>
      </c>
      <c r="Q110" s="184">
        <v>77</v>
      </c>
      <c r="R110" s="184">
        <v>68</v>
      </c>
    </row>
    <row r="111" spans="1:18" x14ac:dyDescent="0.25">
      <c r="A111" s="52" t="s">
        <v>760</v>
      </c>
      <c r="B111" s="52" t="s">
        <v>761</v>
      </c>
      <c r="C111" s="52">
        <v>2009</v>
      </c>
      <c r="D111" s="4">
        <v>5</v>
      </c>
      <c r="E111" s="4">
        <v>7</v>
      </c>
      <c r="F111" s="4">
        <v>7</v>
      </c>
      <c r="G111" s="4">
        <v>7</v>
      </c>
      <c r="H111" s="4">
        <v>9</v>
      </c>
      <c r="I111" s="4">
        <f t="shared" si="3"/>
        <v>35</v>
      </c>
      <c r="J111" s="4">
        <v>9</v>
      </c>
      <c r="K111" s="4">
        <v>8</v>
      </c>
      <c r="L111" s="4">
        <v>8</v>
      </c>
      <c r="M111" s="4">
        <v>7</v>
      </c>
      <c r="N111" s="4">
        <v>7</v>
      </c>
      <c r="O111" s="4">
        <f t="shared" si="4"/>
        <v>39</v>
      </c>
      <c r="P111" s="11">
        <f t="shared" si="5"/>
        <v>74</v>
      </c>
      <c r="Q111" s="184">
        <v>78</v>
      </c>
      <c r="R111" s="184">
        <v>79</v>
      </c>
    </row>
    <row r="112" spans="1:18" x14ac:dyDescent="0.25">
      <c r="A112" s="43" t="s">
        <v>301</v>
      </c>
      <c r="B112" s="43" t="s">
        <v>746</v>
      </c>
      <c r="C112" s="43">
        <v>2024</v>
      </c>
      <c r="D112" s="4">
        <v>7</v>
      </c>
      <c r="E112" s="4">
        <v>10</v>
      </c>
      <c r="F112" s="4">
        <v>9</v>
      </c>
      <c r="G112" s="4">
        <v>5</v>
      </c>
      <c r="H112" s="4">
        <v>6</v>
      </c>
      <c r="I112" s="4">
        <f t="shared" si="3"/>
        <v>37</v>
      </c>
      <c r="J112" s="4">
        <v>7</v>
      </c>
      <c r="K112" s="4">
        <v>9</v>
      </c>
      <c r="L112" s="4">
        <v>6</v>
      </c>
      <c r="M112" s="4">
        <v>7</v>
      </c>
      <c r="N112" s="4">
        <v>8</v>
      </c>
      <c r="O112" s="4">
        <f t="shared" si="4"/>
        <v>37</v>
      </c>
      <c r="P112" s="11">
        <f t="shared" si="5"/>
        <v>74</v>
      </c>
      <c r="Q112" s="184">
        <v>82</v>
      </c>
      <c r="R112" s="184">
        <v>85</v>
      </c>
    </row>
    <row r="113" spans="1:18" x14ac:dyDescent="0.25">
      <c r="A113" s="81" t="s">
        <v>633</v>
      </c>
      <c r="B113" s="81"/>
      <c r="C113" s="81">
        <v>1982</v>
      </c>
      <c r="D113" s="9">
        <v>7</v>
      </c>
      <c r="E113" s="4">
        <v>7</v>
      </c>
      <c r="F113" s="4">
        <v>8</v>
      </c>
      <c r="G113" s="4">
        <v>8</v>
      </c>
      <c r="H113" s="4">
        <v>8</v>
      </c>
      <c r="I113" s="4">
        <f t="shared" si="3"/>
        <v>38</v>
      </c>
      <c r="J113" s="4">
        <v>7</v>
      </c>
      <c r="K113" s="4">
        <v>7</v>
      </c>
      <c r="L113" s="4">
        <v>6</v>
      </c>
      <c r="M113" s="4">
        <v>9</v>
      </c>
      <c r="N113" s="4">
        <v>7</v>
      </c>
      <c r="O113" s="4">
        <f t="shared" si="4"/>
        <v>36</v>
      </c>
      <c r="P113" s="149">
        <f t="shared" si="5"/>
        <v>74</v>
      </c>
      <c r="Q113" s="184">
        <v>79</v>
      </c>
      <c r="R113" s="184">
        <v>68</v>
      </c>
    </row>
    <row r="114" spans="1:18" x14ac:dyDescent="0.25">
      <c r="A114" s="42" t="s">
        <v>584</v>
      </c>
      <c r="B114" s="42" t="s">
        <v>741</v>
      </c>
      <c r="C114" s="42">
        <v>2011</v>
      </c>
      <c r="D114" s="4">
        <v>9</v>
      </c>
      <c r="E114" s="4">
        <v>7</v>
      </c>
      <c r="F114" s="4">
        <v>7</v>
      </c>
      <c r="G114" s="4">
        <v>8</v>
      </c>
      <c r="H114" s="4">
        <v>7</v>
      </c>
      <c r="I114" s="4">
        <f t="shared" si="3"/>
        <v>38</v>
      </c>
      <c r="J114" s="4">
        <v>6</v>
      </c>
      <c r="K114" s="4">
        <v>7</v>
      </c>
      <c r="L114" s="4">
        <v>5</v>
      </c>
      <c r="M114" s="4">
        <v>8</v>
      </c>
      <c r="N114" s="4">
        <v>9</v>
      </c>
      <c r="O114" s="4">
        <f t="shared" si="4"/>
        <v>35</v>
      </c>
      <c r="P114" s="149">
        <f t="shared" si="5"/>
        <v>73</v>
      </c>
      <c r="Q114" s="184">
        <v>81</v>
      </c>
      <c r="R114" s="184">
        <v>77</v>
      </c>
    </row>
    <row r="115" spans="1:18" x14ac:dyDescent="0.25">
      <c r="A115" s="103" t="s">
        <v>1096</v>
      </c>
      <c r="B115" s="208" t="s">
        <v>1097</v>
      </c>
      <c r="C115" s="103">
        <v>2004</v>
      </c>
      <c r="D115" s="4">
        <v>10</v>
      </c>
      <c r="E115" s="4">
        <v>9</v>
      </c>
      <c r="F115" s="4">
        <v>9</v>
      </c>
      <c r="G115" s="4">
        <v>8</v>
      </c>
      <c r="H115" s="4">
        <v>5</v>
      </c>
      <c r="I115" s="4">
        <f t="shared" si="3"/>
        <v>41</v>
      </c>
      <c r="J115" s="4">
        <v>5</v>
      </c>
      <c r="K115" s="4">
        <v>10</v>
      </c>
      <c r="L115" s="4">
        <v>4</v>
      </c>
      <c r="M115" s="4">
        <v>5</v>
      </c>
      <c r="N115" s="4">
        <v>8</v>
      </c>
      <c r="O115" s="4">
        <f t="shared" si="4"/>
        <v>32</v>
      </c>
      <c r="P115" s="149">
        <f t="shared" si="5"/>
        <v>73</v>
      </c>
      <c r="Q115" s="184">
        <v>76</v>
      </c>
      <c r="R115" s="184">
        <v>75</v>
      </c>
    </row>
    <row r="116" spans="1:18" x14ac:dyDescent="0.25">
      <c r="A116" s="36" t="s">
        <v>676</v>
      </c>
      <c r="B116" s="3" t="s">
        <v>1126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 t="shared" si="3"/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 t="shared" si="4"/>
        <v>36</v>
      </c>
      <c r="P116" s="149">
        <f t="shared" si="5"/>
        <v>73</v>
      </c>
      <c r="Q116" s="184">
        <v>80</v>
      </c>
      <c r="R116" s="184">
        <v>69</v>
      </c>
    </row>
    <row r="117" spans="1:18" x14ac:dyDescent="0.25">
      <c r="A117" s="44" t="s">
        <v>744</v>
      </c>
      <c r="B117" s="44" t="s">
        <v>745</v>
      </c>
      <c r="C117" s="44">
        <v>2021</v>
      </c>
      <c r="D117" s="4">
        <v>7</v>
      </c>
      <c r="E117" s="4">
        <v>10</v>
      </c>
      <c r="F117" s="4">
        <v>9</v>
      </c>
      <c r="G117" s="4">
        <v>6</v>
      </c>
      <c r="H117" s="4">
        <v>5</v>
      </c>
      <c r="I117" s="4">
        <f t="shared" si="3"/>
        <v>37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 t="shared" si="4"/>
        <v>36</v>
      </c>
      <c r="P117" s="11">
        <f t="shared" si="5"/>
        <v>73</v>
      </c>
      <c r="Q117" s="184">
        <v>77</v>
      </c>
      <c r="R117" s="184">
        <v>80</v>
      </c>
    </row>
    <row r="118" spans="1:18" x14ac:dyDescent="0.25">
      <c r="A118" s="151" t="s">
        <v>898</v>
      </c>
      <c r="B118" s="151" t="s">
        <v>899</v>
      </c>
      <c r="C118" s="151">
        <v>2018</v>
      </c>
      <c r="D118" s="4">
        <v>6</v>
      </c>
      <c r="E118" s="4">
        <v>7</v>
      </c>
      <c r="F118" s="4">
        <v>7</v>
      </c>
      <c r="G118" s="4">
        <v>6</v>
      </c>
      <c r="H118" s="4">
        <v>10</v>
      </c>
      <c r="I118" s="4">
        <f t="shared" si="3"/>
        <v>36</v>
      </c>
      <c r="J118" s="4">
        <v>8</v>
      </c>
      <c r="K118" s="4">
        <v>6</v>
      </c>
      <c r="L118" s="4">
        <v>6</v>
      </c>
      <c r="M118" s="4">
        <v>7</v>
      </c>
      <c r="N118" s="4">
        <v>9</v>
      </c>
      <c r="O118" s="4">
        <f t="shared" si="4"/>
        <v>36</v>
      </c>
      <c r="P118" s="149">
        <f t="shared" si="5"/>
        <v>72</v>
      </c>
      <c r="Q118" s="184">
        <v>73</v>
      </c>
      <c r="R118" s="184">
        <v>73</v>
      </c>
    </row>
    <row r="119" spans="1:18" x14ac:dyDescent="0.25">
      <c r="A119" s="230" t="s">
        <v>550</v>
      </c>
      <c r="B119" s="231" t="s">
        <v>1117</v>
      </c>
      <c r="C119" s="230">
        <v>2016</v>
      </c>
      <c r="D119" s="4">
        <v>8</v>
      </c>
      <c r="E119" s="4">
        <v>8</v>
      </c>
      <c r="F119" s="4">
        <v>7</v>
      </c>
      <c r="G119" s="4">
        <v>7</v>
      </c>
      <c r="H119" s="4">
        <v>7</v>
      </c>
      <c r="I119" s="4">
        <f t="shared" si="3"/>
        <v>37</v>
      </c>
      <c r="J119" s="4">
        <v>7</v>
      </c>
      <c r="K119" s="4">
        <v>8</v>
      </c>
      <c r="L119" s="4">
        <v>6</v>
      </c>
      <c r="M119" s="4">
        <v>7</v>
      </c>
      <c r="N119" s="4">
        <v>7</v>
      </c>
      <c r="O119" s="4">
        <f t="shared" si="4"/>
        <v>35</v>
      </c>
      <c r="P119" s="149">
        <f t="shared" si="5"/>
        <v>72</v>
      </c>
      <c r="Q119" s="184">
        <v>76</v>
      </c>
      <c r="R119" s="184">
        <v>72</v>
      </c>
    </row>
    <row r="120" spans="1:18" x14ac:dyDescent="0.25">
      <c r="A120" s="71" t="s">
        <v>785</v>
      </c>
      <c r="B120" s="71" t="s">
        <v>786</v>
      </c>
      <c r="C120" s="71">
        <v>2011</v>
      </c>
      <c r="D120" s="70">
        <v>8</v>
      </c>
      <c r="E120" s="4">
        <v>8</v>
      </c>
      <c r="F120" s="4">
        <v>7</v>
      </c>
      <c r="G120" s="4">
        <v>7</v>
      </c>
      <c r="H120" s="4">
        <v>6</v>
      </c>
      <c r="I120" s="4">
        <f t="shared" si="3"/>
        <v>36</v>
      </c>
      <c r="J120" s="4">
        <v>7</v>
      </c>
      <c r="K120" s="4">
        <v>8</v>
      </c>
      <c r="L120" s="4">
        <v>6</v>
      </c>
      <c r="M120" s="4">
        <v>7</v>
      </c>
      <c r="N120" s="4">
        <v>8</v>
      </c>
      <c r="O120" s="4">
        <f t="shared" si="4"/>
        <v>36</v>
      </c>
      <c r="P120" s="11">
        <f t="shared" si="5"/>
        <v>72</v>
      </c>
      <c r="Q120" s="184">
        <v>67</v>
      </c>
      <c r="R120" s="184">
        <v>69</v>
      </c>
    </row>
    <row r="121" spans="1:18" x14ac:dyDescent="0.25">
      <c r="A121" s="59" t="s">
        <v>547</v>
      </c>
      <c r="B121" s="59" t="s">
        <v>767</v>
      </c>
      <c r="C121" s="59">
        <v>2016</v>
      </c>
      <c r="D121" s="4">
        <v>7</v>
      </c>
      <c r="E121" s="4">
        <v>9</v>
      </c>
      <c r="F121" s="4">
        <v>7</v>
      </c>
      <c r="G121" s="4">
        <v>6</v>
      </c>
      <c r="H121" s="4">
        <v>6</v>
      </c>
      <c r="I121" s="4">
        <f t="shared" si="3"/>
        <v>35</v>
      </c>
      <c r="J121" s="4">
        <v>8</v>
      </c>
      <c r="K121" s="4">
        <v>9</v>
      </c>
      <c r="L121" s="4">
        <v>5</v>
      </c>
      <c r="M121" s="4">
        <v>7</v>
      </c>
      <c r="N121" s="4">
        <v>8</v>
      </c>
      <c r="O121" s="4">
        <f t="shared" si="4"/>
        <v>37</v>
      </c>
      <c r="P121" s="11">
        <f t="shared" si="5"/>
        <v>72</v>
      </c>
      <c r="Q121" s="184">
        <v>72</v>
      </c>
      <c r="R121" s="184">
        <v>70</v>
      </c>
    </row>
    <row r="122" spans="1:18" x14ac:dyDescent="0.25">
      <c r="A122" s="23" t="s">
        <v>146</v>
      </c>
      <c r="B122" s="23" t="s">
        <v>160</v>
      </c>
      <c r="C122" s="23">
        <v>1991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8</v>
      </c>
      <c r="L122" s="4">
        <v>5</v>
      </c>
      <c r="M122" s="4">
        <v>9</v>
      </c>
      <c r="N122" s="4">
        <v>8</v>
      </c>
      <c r="O122" s="4">
        <f t="shared" si="4"/>
        <v>37</v>
      </c>
      <c r="P122" s="11">
        <f t="shared" si="5"/>
        <v>72</v>
      </c>
      <c r="Q122" s="184">
        <v>79</v>
      </c>
      <c r="R122" s="184">
        <v>73</v>
      </c>
    </row>
    <row r="123" spans="1:18" x14ac:dyDescent="0.25">
      <c r="A123" s="207" t="s">
        <v>677</v>
      </c>
      <c r="B123" s="207" t="s">
        <v>806</v>
      </c>
      <c r="C123" s="207">
        <v>2005</v>
      </c>
      <c r="D123" s="4">
        <v>8</v>
      </c>
      <c r="E123" s="4">
        <v>8</v>
      </c>
      <c r="F123" s="4">
        <v>7</v>
      </c>
      <c r="G123" s="4">
        <v>6</v>
      </c>
      <c r="H123" s="4">
        <v>8</v>
      </c>
      <c r="I123" s="4">
        <f t="shared" si="3"/>
        <v>37</v>
      </c>
      <c r="J123" s="4">
        <v>8</v>
      </c>
      <c r="K123" s="4">
        <v>7</v>
      </c>
      <c r="L123" s="4">
        <v>7</v>
      </c>
      <c r="M123" s="4">
        <v>6</v>
      </c>
      <c r="N123" s="4">
        <v>7</v>
      </c>
      <c r="O123" s="4">
        <f t="shared" si="4"/>
        <v>35</v>
      </c>
      <c r="P123" s="11">
        <f t="shared" si="5"/>
        <v>72</v>
      </c>
      <c r="Q123" s="184">
        <v>80</v>
      </c>
      <c r="R123" s="184">
        <v>77</v>
      </c>
    </row>
    <row r="124" spans="1:18" x14ac:dyDescent="0.25">
      <c r="A124" s="68" t="s">
        <v>164</v>
      </c>
      <c r="B124" s="68"/>
      <c r="C124" s="68">
        <v>1968</v>
      </c>
      <c r="D124" s="70">
        <v>6</v>
      </c>
      <c r="E124" s="4">
        <v>9</v>
      </c>
      <c r="F124" s="4">
        <v>8</v>
      </c>
      <c r="G124" s="4">
        <v>6</v>
      </c>
      <c r="H124" s="4">
        <v>6</v>
      </c>
      <c r="I124" s="4">
        <f t="shared" si="3"/>
        <v>35</v>
      </c>
      <c r="J124" s="4">
        <v>7</v>
      </c>
      <c r="K124" s="4">
        <v>7</v>
      </c>
      <c r="L124" s="4">
        <v>9</v>
      </c>
      <c r="M124" s="4">
        <v>7</v>
      </c>
      <c r="N124" s="4">
        <v>7</v>
      </c>
      <c r="O124" s="4">
        <f t="shared" si="4"/>
        <v>37</v>
      </c>
      <c r="P124" s="11">
        <f t="shared" si="5"/>
        <v>72</v>
      </c>
      <c r="Q124" s="184">
        <v>83</v>
      </c>
      <c r="R124" s="184">
        <v>73</v>
      </c>
    </row>
    <row r="125" spans="1:18" x14ac:dyDescent="0.25">
      <c r="A125" s="84" t="s">
        <v>577</v>
      </c>
      <c r="B125" s="84" t="s">
        <v>818</v>
      </c>
      <c r="C125" s="84">
        <v>2007</v>
      </c>
      <c r="D125" s="4">
        <v>6</v>
      </c>
      <c r="E125" s="4">
        <v>10</v>
      </c>
      <c r="F125" s="4">
        <v>9</v>
      </c>
      <c r="G125" s="4">
        <v>6</v>
      </c>
      <c r="H125" s="4">
        <v>7</v>
      </c>
      <c r="I125" s="4">
        <f t="shared" si="3"/>
        <v>38</v>
      </c>
      <c r="J125" s="4">
        <v>8</v>
      </c>
      <c r="K125" s="4">
        <v>6</v>
      </c>
      <c r="L125" s="4">
        <v>4</v>
      </c>
      <c r="M125" s="4">
        <v>7</v>
      </c>
      <c r="N125" s="4">
        <v>8</v>
      </c>
      <c r="O125" s="4">
        <f t="shared" si="4"/>
        <v>33</v>
      </c>
      <c r="P125" s="11">
        <f t="shared" si="5"/>
        <v>71</v>
      </c>
      <c r="Q125" s="184">
        <v>76</v>
      </c>
      <c r="R125" s="184">
        <v>70</v>
      </c>
    </row>
    <row r="126" spans="1:18" x14ac:dyDescent="0.25">
      <c r="A126" s="46" t="s">
        <v>364</v>
      </c>
      <c r="B126" s="46" t="s">
        <v>750</v>
      </c>
      <c r="C126" s="46">
        <v>1995</v>
      </c>
      <c r="D126" s="4">
        <v>7</v>
      </c>
      <c r="E126" s="4">
        <v>7</v>
      </c>
      <c r="F126" s="4">
        <v>8</v>
      </c>
      <c r="G126" s="4">
        <v>8</v>
      </c>
      <c r="H126" s="4">
        <v>6</v>
      </c>
      <c r="I126" s="4">
        <f t="shared" si="3"/>
        <v>36</v>
      </c>
      <c r="J126" s="4">
        <v>8</v>
      </c>
      <c r="K126" s="4">
        <v>7</v>
      </c>
      <c r="L126" s="4">
        <v>5</v>
      </c>
      <c r="M126" s="4">
        <v>7</v>
      </c>
      <c r="N126" s="4">
        <v>8</v>
      </c>
      <c r="O126" s="4">
        <f t="shared" si="4"/>
        <v>35</v>
      </c>
      <c r="P126" s="11">
        <f t="shared" si="5"/>
        <v>71</v>
      </c>
      <c r="Q126" s="184">
        <v>78</v>
      </c>
      <c r="R126" s="184">
        <v>72</v>
      </c>
    </row>
    <row r="127" spans="1:18" x14ac:dyDescent="0.25">
      <c r="A127" s="58" t="s">
        <v>587</v>
      </c>
      <c r="B127" s="58" t="s">
        <v>764</v>
      </c>
      <c r="C127" s="58">
        <v>2015</v>
      </c>
      <c r="D127" s="4">
        <v>7</v>
      </c>
      <c r="E127" s="4">
        <v>7</v>
      </c>
      <c r="F127" s="4">
        <v>6</v>
      </c>
      <c r="G127" s="4">
        <v>7</v>
      </c>
      <c r="H127" s="4">
        <v>8</v>
      </c>
      <c r="I127" s="4">
        <f t="shared" si="3"/>
        <v>35</v>
      </c>
      <c r="J127" s="4">
        <v>9</v>
      </c>
      <c r="K127" s="4">
        <v>7</v>
      </c>
      <c r="L127" s="4">
        <v>5</v>
      </c>
      <c r="M127" s="4">
        <v>7</v>
      </c>
      <c r="N127" s="4">
        <v>8</v>
      </c>
      <c r="O127" s="4">
        <f t="shared" si="4"/>
        <v>36</v>
      </c>
      <c r="P127" s="11">
        <f t="shared" si="5"/>
        <v>71</v>
      </c>
      <c r="Q127" s="184">
        <v>78</v>
      </c>
      <c r="R127" s="184">
        <v>80</v>
      </c>
    </row>
    <row r="128" spans="1:18" x14ac:dyDescent="0.25">
      <c r="A128" s="111" t="s">
        <v>1026</v>
      </c>
      <c r="B128" s="111" t="s">
        <v>1027</v>
      </c>
      <c r="C128" s="111">
        <v>2003</v>
      </c>
      <c r="D128" s="4">
        <v>6</v>
      </c>
      <c r="E128" s="4">
        <v>8</v>
      </c>
      <c r="F128" s="4">
        <v>8</v>
      </c>
      <c r="G128" s="4">
        <v>6</v>
      </c>
      <c r="H128" s="4">
        <v>8</v>
      </c>
      <c r="I128" s="4">
        <f t="shared" si="3"/>
        <v>36</v>
      </c>
      <c r="J128" s="4">
        <v>7</v>
      </c>
      <c r="K128" s="4">
        <v>6</v>
      </c>
      <c r="L128" s="4">
        <v>5</v>
      </c>
      <c r="M128" s="4">
        <v>7</v>
      </c>
      <c r="N128" s="4">
        <v>9</v>
      </c>
      <c r="O128" s="4">
        <f t="shared" si="4"/>
        <v>34</v>
      </c>
      <c r="P128" s="149">
        <f t="shared" si="5"/>
        <v>70</v>
      </c>
      <c r="Q128" s="184">
        <v>77</v>
      </c>
      <c r="R128" s="184">
        <v>82</v>
      </c>
    </row>
    <row r="129" spans="1:18" x14ac:dyDescent="0.25">
      <c r="A129" s="112" t="s">
        <v>848</v>
      </c>
      <c r="B129" s="112" t="s">
        <v>849</v>
      </c>
      <c r="C129" s="113">
        <v>2015</v>
      </c>
      <c r="D129" s="4">
        <v>9</v>
      </c>
      <c r="E129" s="4">
        <v>9</v>
      </c>
      <c r="F129" s="4">
        <v>7</v>
      </c>
      <c r="G129" s="4">
        <v>6</v>
      </c>
      <c r="H129" s="4">
        <v>8</v>
      </c>
      <c r="I129" s="4">
        <f t="shared" si="3"/>
        <v>39</v>
      </c>
      <c r="J129" s="4">
        <v>5</v>
      </c>
      <c r="K129" s="4">
        <v>8</v>
      </c>
      <c r="L129" s="4">
        <v>5</v>
      </c>
      <c r="M129" s="4">
        <v>6</v>
      </c>
      <c r="N129" s="4">
        <v>7</v>
      </c>
      <c r="O129" s="4">
        <f t="shared" si="4"/>
        <v>31</v>
      </c>
      <c r="P129" s="182">
        <f t="shared" si="5"/>
        <v>70</v>
      </c>
      <c r="Q129" s="184">
        <v>73</v>
      </c>
      <c r="R129" s="184">
        <v>73</v>
      </c>
    </row>
    <row r="130" spans="1:18" x14ac:dyDescent="0.25">
      <c r="A130" s="65" t="s">
        <v>569</v>
      </c>
      <c r="B130" s="65" t="s">
        <v>780</v>
      </c>
      <c r="C130" s="65">
        <v>2021</v>
      </c>
      <c r="D130" s="4">
        <v>7</v>
      </c>
      <c r="E130" s="4">
        <v>8</v>
      </c>
      <c r="F130" s="4">
        <v>7</v>
      </c>
      <c r="G130" s="4">
        <v>8</v>
      </c>
      <c r="H130" s="4">
        <v>6</v>
      </c>
      <c r="I130" s="4">
        <f t="shared" si="3"/>
        <v>36</v>
      </c>
      <c r="J130" s="4">
        <v>7</v>
      </c>
      <c r="K130" s="4">
        <v>7</v>
      </c>
      <c r="L130" s="4">
        <v>5</v>
      </c>
      <c r="M130" s="4">
        <v>8</v>
      </c>
      <c r="N130" s="4">
        <v>7</v>
      </c>
      <c r="O130" s="4">
        <f t="shared" si="4"/>
        <v>34</v>
      </c>
      <c r="P130" s="11">
        <f t="shared" si="5"/>
        <v>70</v>
      </c>
      <c r="Q130" s="184">
        <v>77</v>
      </c>
      <c r="R130" s="184">
        <v>71</v>
      </c>
    </row>
    <row r="131" spans="1:18" x14ac:dyDescent="0.25">
      <c r="A131" s="90" t="s">
        <v>357</v>
      </c>
      <c r="B131" s="90" t="s">
        <v>826</v>
      </c>
      <c r="C131" s="90">
        <v>2001</v>
      </c>
      <c r="D131" s="4">
        <v>7</v>
      </c>
      <c r="E131" s="4">
        <v>7</v>
      </c>
      <c r="F131" s="4">
        <v>7</v>
      </c>
      <c r="G131" s="4">
        <v>7</v>
      </c>
      <c r="H131" s="4">
        <v>7</v>
      </c>
      <c r="I131" s="4">
        <f t="shared" ref="I131:I194" si="6">SUM(D131:H131)</f>
        <v>35</v>
      </c>
      <c r="J131" s="4">
        <v>7</v>
      </c>
      <c r="K131" s="4">
        <v>8</v>
      </c>
      <c r="L131" s="4">
        <v>6</v>
      </c>
      <c r="M131" s="4">
        <v>7</v>
      </c>
      <c r="N131" s="4">
        <v>7</v>
      </c>
      <c r="O131" s="4">
        <f t="shared" ref="O131:O194" si="7">SUM(J131:N131)</f>
        <v>35</v>
      </c>
      <c r="P131" s="11">
        <f t="shared" si="5"/>
        <v>70</v>
      </c>
      <c r="Q131" s="184">
        <v>78</v>
      </c>
      <c r="R131" s="184">
        <v>68</v>
      </c>
    </row>
    <row r="132" spans="1:18" x14ac:dyDescent="0.25">
      <c r="A132" s="83" t="s">
        <v>814</v>
      </c>
      <c r="B132" s="83" t="s">
        <v>815</v>
      </c>
      <c r="C132" s="83">
        <v>2016</v>
      </c>
      <c r="D132" s="4">
        <v>5</v>
      </c>
      <c r="E132" s="4">
        <v>7</v>
      </c>
      <c r="F132" s="4">
        <v>7</v>
      </c>
      <c r="G132" s="4">
        <v>8</v>
      </c>
      <c r="H132" s="4">
        <v>9</v>
      </c>
      <c r="I132" s="4">
        <f t="shared" si="6"/>
        <v>36</v>
      </c>
      <c r="J132" s="4">
        <v>7</v>
      </c>
      <c r="K132" s="4">
        <v>7</v>
      </c>
      <c r="L132" s="4">
        <v>5</v>
      </c>
      <c r="M132" s="4">
        <v>8</v>
      </c>
      <c r="N132" s="4">
        <v>7</v>
      </c>
      <c r="O132" s="4">
        <f t="shared" si="7"/>
        <v>34</v>
      </c>
      <c r="P132" s="11">
        <f t="shared" ref="P132:P195" si="8">SUM(I132+O132)</f>
        <v>70</v>
      </c>
      <c r="Q132" s="184">
        <v>79</v>
      </c>
      <c r="R132" s="184">
        <v>80</v>
      </c>
    </row>
    <row r="133" spans="1:18" x14ac:dyDescent="0.25">
      <c r="A133" s="74" t="s">
        <v>791</v>
      </c>
      <c r="B133" s="74" t="s">
        <v>790</v>
      </c>
      <c r="C133" s="74" t="s">
        <v>792</v>
      </c>
      <c r="D133" s="70">
        <v>5</v>
      </c>
      <c r="E133" s="4">
        <v>8</v>
      </c>
      <c r="F133" s="4">
        <v>7</v>
      </c>
      <c r="G133" s="4">
        <v>8</v>
      </c>
      <c r="H133" s="4">
        <v>6</v>
      </c>
      <c r="I133" s="4">
        <f t="shared" si="6"/>
        <v>34</v>
      </c>
      <c r="J133" s="4">
        <v>7</v>
      </c>
      <c r="K133" s="4">
        <v>8</v>
      </c>
      <c r="L133" s="4">
        <v>6</v>
      </c>
      <c r="M133" s="4">
        <v>8</v>
      </c>
      <c r="N133" s="4">
        <v>7</v>
      </c>
      <c r="O133" s="4">
        <f t="shared" si="7"/>
        <v>36</v>
      </c>
      <c r="P133" s="11">
        <f t="shared" si="8"/>
        <v>70</v>
      </c>
      <c r="Q133" s="184">
        <v>81</v>
      </c>
      <c r="R133" s="184">
        <v>86</v>
      </c>
    </row>
    <row r="134" spans="1:18" x14ac:dyDescent="0.25">
      <c r="A134" s="129" t="s">
        <v>929</v>
      </c>
      <c r="B134" s="129" t="s">
        <v>930</v>
      </c>
      <c r="C134" s="129">
        <v>2010</v>
      </c>
      <c r="D134" s="4">
        <v>6</v>
      </c>
      <c r="E134" s="4">
        <v>6</v>
      </c>
      <c r="F134" s="4">
        <v>5</v>
      </c>
      <c r="G134" s="4">
        <v>8</v>
      </c>
      <c r="H134" s="4">
        <v>7</v>
      </c>
      <c r="I134" s="4">
        <f t="shared" si="6"/>
        <v>32</v>
      </c>
      <c r="J134" s="4">
        <v>7</v>
      </c>
      <c r="K134" s="4">
        <v>9</v>
      </c>
      <c r="L134" s="4">
        <v>7</v>
      </c>
      <c r="M134" s="4">
        <v>9</v>
      </c>
      <c r="N134" s="4">
        <v>5</v>
      </c>
      <c r="O134" s="4">
        <f t="shared" si="7"/>
        <v>37</v>
      </c>
      <c r="P134" s="149">
        <f t="shared" si="8"/>
        <v>69</v>
      </c>
      <c r="Q134" s="184">
        <v>71</v>
      </c>
      <c r="R134" s="184">
        <v>64</v>
      </c>
    </row>
    <row r="135" spans="1:18" x14ac:dyDescent="0.25">
      <c r="A135" s="91" t="s">
        <v>947</v>
      </c>
      <c r="B135" s="91" t="s">
        <v>948</v>
      </c>
      <c r="C135" s="91">
        <v>2014</v>
      </c>
      <c r="D135" s="4">
        <v>7</v>
      </c>
      <c r="E135" s="4">
        <v>7</v>
      </c>
      <c r="F135" s="4">
        <v>7</v>
      </c>
      <c r="G135" s="4">
        <v>8</v>
      </c>
      <c r="H135" s="4">
        <v>6</v>
      </c>
      <c r="I135" s="4">
        <f t="shared" si="6"/>
        <v>35</v>
      </c>
      <c r="J135" s="4">
        <v>7</v>
      </c>
      <c r="K135" s="4">
        <v>7</v>
      </c>
      <c r="L135" s="4">
        <v>6</v>
      </c>
      <c r="M135" s="4">
        <v>7</v>
      </c>
      <c r="N135" s="4">
        <v>7</v>
      </c>
      <c r="O135" s="4">
        <f t="shared" si="7"/>
        <v>34</v>
      </c>
      <c r="P135" s="174">
        <f t="shared" si="8"/>
        <v>69</v>
      </c>
      <c r="Q135" s="184">
        <v>71</v>
      </c>
      <c r="R135" s="184">
        <v>66</v>
      </c>
    </row>
    <row r="136" spans="1:18" x14ac:dyDescent="0.25">
      <c r="A136" s="177" t="s">
        <v>941</v>
      </c>
      <c r="B136" s="178" t="s">
        <v>942</v>
      </c>
      <c r="C136" s="177">
        <v>1974</v>
      </c>
      <c r="D136" s="4">
        <v>6</v>
      </c>
      <c r="E136" s="4">
        <v>9</v>
      </c>
      <c r="F136" s="4">
        <v>7</v>
      </c>
      <c r="G136" s="4">
        <v>7</v>
      </c>
      <c r="H136" s="4">
        <v>9</v>
      </c>
      <c r="I136" s="4">
        <f t="shared" si="6"/>
        <v>38</v>
      </c>
      <c r="J136" s="4">
        <v>7</v>
      </c>
      <c r="K136" s="4">
        <v>7</v>
      </c>
      <c r="L136" s="4">
        <v>6</v>
      </c>
      <c r="M136" s="4">
        <v>7</v>
      </c>
      <c r="N136" s="4">
        <v>4</v>
      </c>
      <c r="O136" s="4">
        <f t="shared" si="7"/>
        <v>31</v>
      </c>
      <c r="P136" s="149">
        <f t="shared" si="8"/>
        <v>69</v>
      </c>
      <c r="Q136" s="184">
        <v>72</v>
      </c>
      <c r="R136" s="184">
        <v>70</v>
      </c>
    </row>
    <row r="137" spans="1:18" x14ac:dyDescent="0.25">
      <c r="A137" s="146" t="s">
        <v>532</v>
      </c>
      <c r="B137" s="146" t="s">
        <v>892</v>
      </c>
      <c r="C137" s="146">
        <v>2001</v>
      </c>
      <c r="D137" s="4">
        <v>7</v>
      </c>
      <c r="E137" s="4">
        <v>6</v>
      </c>
      <c r="F137" s="4">
        <v>7</v>
      </c>
      <c r="G137" s="4">
        <v>6</v>
      </c>
      <c r="H137" s="4">
        <v>7</v>
      </c>
      <c r="I137" s="4">
        <f t="shared" si="6"/>
        <v>33</v>
      </c>
      <c r="J137" s="4">
        <v>8</v>
      </c>
      <c r="K137" s="4">
        <v>6</v>
      </c>
      <c r="L137" s="4">
        <v>5</v>
      </c>
      <c r="M137" s="4">
        <v>8</v>
      </c>
      <c r="N137" s="4">
        <v>9</v>
      </c>
      <c r="O137" s="4">
        <f t="shared" si="7"/>
        <v>36</v>
      </c>
      <c r="P137" s="149">
        <f t="shared" si="8"/>
        <v>69</v>
      </c>
      <c r="Q137" s="184">
        <v>78</v>
      </c>
      <c r="R137" s="184">
        <v>68</v>
      </c>
    </row>
    <row r="138" spans="1:18" x14ac:dyDescent="0.25">
      <c r="A138" s="63" t="s">
        <v>642</v>
      </c>
      <c r="B138" s="63" t="s">
        <v>778</v>
      </c>
      <c r="C138" s="63">
        <v>1999</v>
      </c>
      <c r="D138" s="4">
        <v>6</v>
      </c>
      <c r="E138" s="4">
        <v>8</v>
      </c>
      <c r="F138" s="4">
        <v>7</v>
      </c>
      <c r="G138" s="4">
        <v>7</v>
      </c>
      <c r="H138" s="4">
        <v>7</v>
      </c>
      <c r="I138" s="4">
        <f t="shared" si="6"/>
        <v>35</v>
      </c>
      <c r="J138" s="4">
        <v>7</v>
      </c>
      <c r="K138" s="4">
        <v>7</v>
      </c>
      <c r="L138" s="4">
        <v>5</v>
      </c>
      <c r="M138" s="4">
        <v>7</v>
      </c>
      <c r="N138" s="4">
        <v>8</v>
      </c>
      <c r="O138" s="4">
        <f t="shared" si="7"/>
        <v>34</v>
      </c>
      <c r="P138" s="182">
        <f t="shared" si="8"/>
        <v>69</v>
      </c>
      <c r="Q138" s="184">
        <v>78</v>
      </c>
      <c r="R138" s="184">
        <v>71</v>
      </c>
    </row>
    <row r="139" spans="1:18" x14ac:dyDescent="0.25">
      <c r="A139" s="132" t="s">
        <v>565</v>
      </c>
      <c r="B139" s="132" t="s">
        <v>877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 t="shared" si="6"/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 t="shared" si="7"/>
        <v>32</v>
      </c>
      <c r="P139" s="182">
        <f t="shared" si="8"/>
        <v>69</v>
      </c>
      <c r="Q139" s="184">
        <v>81</v>
      </c>
      <c r="R139" s="184">
        <v>76</v>
      </c>
    </row>
    <row r="140" spans="1:18" x14ac:dyDescent="0.25">
      <c r="A140" s="54" t="s">
        <v>626</v>
      </c>
      <c r="B140" s="54" t="s">
        <v>836</v>
      </c>
      <c r="C140" s="54">
        <v>2011</v>
      </c>
      <c r="D140" s="4">
        <v>6</v>
      </c>
      <c r="E140" s="4">
        <v>8</v>
      </c>
      <c r="F140" s="4">
        <v>7</v>
      </c>
      <c r="G140" s="4">
        <v>6</v>
      </c>
      <c r="H140" s="4">
        <v>8</v>
      </c>
      <c r="I140" s="4">
        <f t="shared" si="6"/>
        <v>35</v>
      </c>
      <c r="J140" s="4">
        <v>6</v>
      </c>
      <c r="K140" s="4">
        <v>7</v>
      </c>
      <c r="L140" s="4">
        <v>5</v>
      </c>
      <c r="M140" s="4">
        <v>8</v>
      </c>
      <c r="N140" s="4">
        <v>8</v>
      </c>
      <c r="O140" s="4">
        <f t="shared" si="7"/>
        <v>34</v>
      </c>
      <c r="P140" s="11">
        <f t="shared" si="8"/>
        <v>69</v>
      </c>
      <c r="Q140" s="184">
        <v>80</v>
      </c>
      <c r="R140" s="184">
        <v>74</v>
      </c>
    </row>
    <row r="141" spans="1:18" x14ac:dyDescent="0.25">
      <c r="A141" s="173" t="s">
        <v>322</v>
      </c>
      <c r="B141" s="173" t="s">
        <v>937</v>
      </c>
      <c r="C141" s="173">
        <v>2017</v>
      </c>
      <c r="D141" s="4">
        <v>8</v>
      </c>
      <c r="E141" s="4">
        <v>10</v>
      </c>
      <c r="F141" s="4">
        <v>6</v>
      </c>
      <c r="G141" s="4">
        <v>6</v>
      </c>
      <c r="H141" s="4">
        <v>5</v>
      </c>
      <c r="I141" s="4">
        <f t="shared" si="6"/>
        <v>35</v>
      </c>
      <c r="J141" s="4">
        <v>5</v>
      </c>
      <c r="K141" s="4">
        <v>8</v>
      </c>
      <c r="L141" s="4">
        <v>6</v>
      </c>
      <c r="M141" s="4">
        <v>6</v>
      </c>
      <c r="N141" s="4">
        <v>8</v>
      </c>
      <c r="O141" s="4">
        <f t="shared" si="7"/>
        <v>33</v>
      </c>
      <c r="P141" s="174">
        <f t="shared" si="8"/>
        <v>68</v>
      </c>
      <c r="Q141" s="184">
        <v>78</v>
      </c>
      <c r="R141" s="184">
        <v>80</v>
      </c>
    </row>
    <row r="142" spans="1:18" x14ac:dyDescent="0.25">
      <c r="A142" s="168" t="s">
        <v>926</v>
      </c>
      <c r="B142" s="168"/>
      <c r="C142" s="168" t="s">
        <v>925</v>
      </c>
      <c r="D142" s="4">
        <v>5</v>
      </c>
      <c r="E142" s="4">
        <v>8</v>
      </c>
      <c r="F142" s="4">
        <v>8</v>
      </c>
      <c r="G142" s="4">
        <v>7</v>
      </c>
      <c r="H142" s="4">
        <v>6</v>
      </c>
      <c r="I142" s="4">
        <f t="shared" si="6"/>
        <v>34</v>
      </c>
      <c r="J142" s="4">
        <v>6</v>
      </c>
      <c r="K142" s="4">
        <v>6</v>
      </c>
      <c r="L142" s="4">
        <v>6</v>
      </c>
      <c r="M142" s="4">
        <v>9</v>
      </c>
      <c r="N142" s="4">
        <v>7</v>
      </c>
      <c r="O142" s="4">
        <f t="shared" si="7"/>
        <v>34</v>
      </c>
      <c r="P142" s="149">
        <f t="shared" si="8"/>
        <v>68</v>
      </c>
      <c r="Q142" s="184">
        <v>79</v>
      </c>
      <c r="R142" s="184">
        <v>72</v>
      </c>
    </row>
    <row r="143" spans="1:18" x14ac:dyDescent="0.25">
      <c r="A143" s="210" t="s">
        <v>1101</v>
      </c>
      <c r="B143" s="210" t="s">
        <v>1102</v>
      </c>
      <c r="C143" s="210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 t="shared" si="6"/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 t="shared" si="7"/>
        <v>33</v>
      </c>
      <c r="P143" s="149">
        <f t="shared" si="8"/>
        <v>68</v>
      </c>
      <c r="Q143" s="184">
        <v>81</v>
      </c>
      <c r="R143" s="184">
        <v>83</v>
      </c>
    </row>
    <row r="144" spans="1:18" x14ac:dyDescent="0.25">
      <c r="A144" s="56" t="s">
        <v>234</v>
      </c>
      <c r="B144" s="238" t="s">
        <v>1133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 t="shared" si="6"/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 t="shared" si="7"/>
        <v>36</v>
      </c>
      <c r="P144" s="149">
        <f t="shared" si="8"/>
        <v>68</v>
      </c>
      <c r="Q144" s="184">
        <v>79</v>
      </c>
      <c r="R144" s="184">
        <v>73</v>
      </c>
    </row>
    <row r="145" spans="1:18" x14ac:dyDescent="0.25">
      <c r="A145" s="116" t="s">
        <v>461</v>
      </c>
      <c r="B145" s="116"/>
      <c r="C145" s="116">
        <v>2017</v>
      </c>
      <c r="D145" s="4">
        <v>6</v>
      </c>
      <c r="E145" s="4">
        <v>7</v>
      </c>
      <c r="F145" s="4">
        <v>7</v>
      </c>
      <c r="G145" s="4">
        <v>7</v>
      </c>
      <c r="H145" s="4">
        <v>8</v>
      </c>
      <c r="I145" s="4">
        <f t="shared" si="6"/>
        <v>35</v>
      </c>
      <c r="J145" s="4">
        <v>6</v>
      </c>
      <c r="K145" s="4">
        <v>7</v>
      </c>
      <c r="L145" s="4">
        <v>7</v>
      </c>
      <c r="M145" s="4">
        <v>7</v>
      </c>
      <c r="N145" s="4">
        <v>6</v>
      </c>
      <c r="O145" s="4">
        <f t="shared" si="7"/>
        <v>33</v>
      </c>
      <c r="P145" s="182">
        <f t="shared" si="8"/>
        <v>68</v>
      </c>
      <c r="Q145" s="184">
        <v>75</v>
      </c>
      <c r="R145" s="184">
        <v>67</v>
      </c>
    </row>
    <row r="146" spans="1:18" x14ac:dyDescent="0.25">
      <c r="A146" s="61" t="s">
        <v>773</v>
      </c>
      <c r="B146" s="61" t="s">
        <v>774</v>
      </c>
      <c r="C146" s="61">
        <v>2008</v>
      </c>
      <c r="D146" s="4">
        <v>7</v>
      </c>
      <c r="E146" s="4">
        <v>7</v>
      </c>
      <c r="F146" s="4">
        <v>7</v>
      </c>
      <c r="G146" s="4">
        <v>6</v>
      </c>
      <c r="H146" s="4">
        <v>7</v>
      </c>
      <c r="I146" s="4">
        <f t="shared" si="6"/>
        <v>34</v>
      </c>
      <c r="J146" s="4">
        <v>9</v>
      </c>
      <c r="K146" s="4">
        <v>6</v>
      </c>
      <c r="L146" s="4">
        <v>6</v>
      </c>
      <c r="M146" s="4">
        <v>6</v>
      </c>
      <c r="N146" s="4">
        <v>7</v>
      </c>
      <c r="O146" s="4">
        <f t="shared" si="7"/>
        <v>34</v>
      </c>
      <c r="P146" s="11">
        <f t="shared" si="8"/>
        <v>68</v>
      </c>
      <c r="Q146" s="184">
        <v>74</v>
      </c>
      <c r="R146" s="184">
        <v>64</v>
      </c>
    </row>
    <row r="147" spans="1:18" x14ac:dyDescent="0.25">
      <c r="A147" s="72" t="s">
        <v>673</v>
      </c>
      <c r="B147" s="72" t="s">
        <v>810</v>
      </c>
      <c r="C147" s="72">
        <v>2009</v>
      </c>
      <c r="D147" s="4">
        <v>8</v>
      </c>
      <c r="E147" s="4">
        <v>6</v>
      </c>
      <c r="F147" s="4">
        <v>7</v>
      </c>
      <c r="G147" s="4">
        <v>6</v>
      </c>
      <c r="H147" s="4">
        <v>7</v>
      </c>
      <c r="I147" s="4">
        <f t="shared" si="6"/>
        <v>34</v>
      </c>
      <c r="J147" s="4">
        <v>7</v>
      </c>
      <c r="K147" s="4">
        <v>8</v>
      </c>
      <c r="L147" s="4">
        <v>6</v>
      </c>
      <c r="M147" s="4">
        <v>6</v>
      </c>
      <c r="N147" s="4">
        <v>7</v>
      </c>
      <c r="O147" s="4">
        <f t="shared" si="7"/>
        <v>34</v>
      </c>
      <c r="P147" s="11">
        <f t="shared" si="8"/>
        <v>68</v>
      </c>
      <c r="Q147" s="184">
        <v>78</v>
      </c>
      <c r="R147" s="184">
        <v>76</v>
      </c>
    </row>
    <row r="148" spans="1:18" x14ac:dyDescent="0.25">
      <c r="A148" s="51" t="s">
        <v>795</v>
      </c>
      <c r="B148" s="51" t="s">
        <v>796</v>
      </c>
      <c r="C148" s="51">
        <v>2002</v>
      </c>
      <c r="D148" s="4">
        <v>7</v>
      </c>
      <c r="E148" s="4">
        <v>7</v>
      </c>
      <c r="F148" s="4">
        <v>7</v>
      </c>
      <c r="G148" s="4">
        <v>8</v>
      </c>
      <c r="H148" s="4">
        <v>4</v>
      </c>
      <c r="I148" s="4">
        <f t="shared" si="6"/>
        <v>33</v>
      </c>
      <c r="J148" s="4">
        <v>8</v>
      </c>
      <c r="K148" s="4">
        <v>8</v>
      </c>
      <c r="L148" s="4">
        <v>6</v>
      </c>
      <c r="M148" s="4">
        <v>7</v>
      </c>
      <c r="N148" s="4">
        <v>6</v>
      </c>
      <c r="O148" s="4">
        <f t="shared" si="7"/>
        <v>35</v>
      </c>
      <c r="P148" s="11">
        <f t="shared" si="8"/>
        <v>68</v>
      </c>
      <c r="Q148" s="184">
        <v>81</v>
      </c>
      <c r="R148" s="184">
        <v>75</v>
      </c>
    </row>
    <row r="149" spans="1:18" x14ac:dyDescent="0.25">
      <c r="A149" s="142" t="s">
        <v>341</v>
      </c>
      <c r="B149" s="142" t="s">
        <v>896</v>
      </c>
      <c r="C149" s="142">
        <v>2015</v>
      </c>
      <c r="D149" s="4">
        <v>8</v>
      </c>
      <c r="E149" s="4">
        <v>8</v>
      </c>
      <c r="F149" s="4">
        <v>7</v>
      </c>
      <c r="G149" s="4">
        <v>5</v>
      </c>
      <c r="H149" s="4">
        <v>9</v>
      </c>
      <c r="I149" s="4">
        <f t="shared" si="6"/>
        <v>37</v>
      </c>
      <c r="J149" s="4">
        <v>5</v>
      </c>
      <c r="K149" s="4">
        <v>6</v>
      </c>
      <c r="L149" s="4">
        <v>5</v>
      </c>
      <c r="M149" s="4">
        <v>7</v>
      </c>
      <c r="N149" s="4">
        <v>7</v>
      </c>
      <c r="O149" s="4">
        <f t="shared" si="7"/>
        <v>30</v>
      </c>
      <c r="P149" s="149">
        <f t="shared" si="8"/>
        <v>67</v>
      </c>
      <c r="Q149" s="184">
        <v>70</v>
      </c>
      <c r="R149" s="184">
        <v>71</v>
      </c>
    </row>
    <row r="150" spans="1:18" x14ac:dyDescent="0.25">
      <c r="A150" s="171" t="s">
        <v>522</v>
      </c>
      <c r="B150" s="171" t="s">
        <v>931</v>
      </c>
      <c r="C150" s="171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 t="shared" si="6"/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 t="shared" si="7"/>
        <v>34</v>
      </c>
      <c r="P150" s="149">
        <f t="shared" si="8"/>
        <v>67</v>
      </c>
      <c r="Q150" s="184">
        <v>76</v>
      </c>
      <c r="R150" s="184">
        <v>71</v>
      </c>
    </row>
    <row r="151" spans="1:18" x14ac:dyDescent="0.25">
      <c r="A151" s="199" t="s">
        <v>954</v>
      </c>
      <c r="B151" s="199"/>
      <c r="C151" s="199">
        <v>1964</v>
      </c>
      <c r="D151" s="4">
        <v>8</v>
      </c>
      <c r="E151" s="4">
        <v>7</v>
      </c>
      <c r="F151" s="4">
        <v>7</v>
      </c>
      <c r="G151" s="4">
        <v>5</v>
      </c>
      <c r="H151" s="4">
        <v>5</v>
      </c>
      <c r="I151" s="4">
        <f t="shared" si="6"/>
        <v>32</v>
      </c>
      <c r="J151" s="4">
        <v>6</v>
      </c>
      <c r="K151" s="4">
        <v>7</v>
      </c>
      <c r="L151" s="4">
        <v>7</v>
      </c>
      <c r="M151" s="4">
        <v>8</v>
      </c>
      <c r="N151" s="4">
        <v>7</v>
      </c>
      <c r="O151" s="4">
        <f t="shared" si="7"/>
        <v>35</v>
      </c>
      <c r="P151" s="149">
        <f t="shared" si="8"/>
        <v>67</v>
      </c>
      <c r="Q151" s="184">
        <v>83</v>
      </c>
      <c r="R151" s="184">
        <v>79</v>
      </c>
    </row>
    <row r="152" spans="1:18" x14ac:dyDescent="0.25">
      <c r="A152" s="129" t="s">
        <v>874</v>
      </c>
      <c r="B152" s="129" t="s">
        <v>875</v>
      </c>
      <c r="C152" s="129">
        <v>2010</v>
      </c>
      <c r="D152" s="4">
        <v>6</v>
      </c>
      <c r="E152" s="4">
        <v>6</v>
      </c>
      <c r="F152" s="4">
        <v>7</v>
      </c>
      <c r="G152" s="4">
        <v>7</v>
      </c>
      <c r="H152" s="4">
        <v>7</v>
      </c>
      <c r="I152" s="4">
        <f t="shared" si="6"/>
        <v>33</v>
      </c>
      <c r="J152" s="4">
        <v>6</v>
      </c>
      <c r="K152" s="4">
        <v>7</v>
      </c>
      <c r="L152" s="4">
        <v>6</v>
      </c>
      <c r="M152" s="4">
        <v>8</v>
      </c>
      <c r="N152" s="4">
        <v>7</v>
      </c>
      <c r="O152" s="4">
        <f t="shared" si="7"/>
        <v>34</v>
      </c>
      <c r="P152" s="182">
        <f t="shared" si="8"/>
        <v>67</v>
      </c>
      <c r="Q152" s="184">
        <v>77</v>
      </c>
      <c r="R152" s="184">
        <v>78</v>
      </c>
    </row>
    <row r="153" spans="1:18" x14ac:dyDescent="0.25">
      <c r="A153" s="60" t="s">
        <v>363</v>
      </c>
      <c r="B153" s="60" t="s">
        <v>768</v>
      </c>
      <c r="C153" s="60">
        <v>2000</v>
      </c>
      <c r="D153" s="4">
        <v>5</v>
      </c>
      <c r="E153" s="4">
        <v>6</v>
      </c>
      <c r="F153" s="4">
        <v>6</v>
      </c>
      <c r="G153" s="4">
        <v>6</v>
      </c>
      <c r="H153" s="4">
        <v>7</v>
      </c>
      <c r="I153" s="4">
        <f t="shared" si="6"/>
        <v>30</v>
      </c>
      <c r="J153" s="4">
        <v>9</v>
      </c>
      <c r="K153" s="4">
        <v>6</v>
      </c>
      <c r="L153" s="4">
        <v>6</v>
      </c>
      <c r="M153" s="4">
        <v>7</v>
      </c>
      <c r="N153" s="4">
        <v>9</v>
      </c>
      <c r="O153" s="4">
        <f t="shared" si="7"/>
        <v>37</v>
      </c>
      <c r="P153" s="11">
        <f t="shared" si="8"/>
        <v>67</v>
      </c>
      <c r="Q153" s="184">
        <v>75</v>
      </c>
      <c r="R153" s="184">
        <v>67</v>
      </c>
    </row>
    <row r="154" spans="1:18" x14ac:dyDescent="0.25">
      <c r="A154" s="127" t="s">
        <v>1098</v>
      </c>
      <c r="B154" s="1" t="s">
        <v>1099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 t="shared" si="6"/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 t="shared" si="7"/>
        <v>33</v>
      </c>
      <c r="P154" s="149">
        <f t="shared" si="8"/>
        <v>66</v>
      </c>
      <c r="Q154" s="184">
        <v>77</v>
      </c>
      <c r="R154" s="184">
        <v>71</v>
      </c>
    </row>
    <row r="155" spans="1:18" x14ac:dyDescent="0.25">
      <c r="A155" s="103" t="s">
        <v>1143</v>
      </c>
      <c r="B155" s="208" t="s">
        <v>1144</v>
      </c>
      <c r="C155" s="103">
        <v>2022</v>
      </c>
      <c r="D155" s="4">
        <v>10</v>
      </c>
      <c r="E155" s="4">
        <v>8</v>
      </c>
      <c r="F155" s="4">
        <v>7</v>
      </c>
      <c r="G155" s="4">
        <v>6</v>
      </c>
      <c r="H155" s="4">
        <v>7</v>
      </c>
      <c r="I155" s="4">
        <f t="shared" si="6"/>
        <v>38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f t="shared" si="7"/>
        <v>28</v>
      </c>
      <c r="P155" s="149">
        <f t="shared" si="8"/>
        <v>66</v>
      </c>
      <c r="Q155" s="184">
        <v>62</v>
      </c>
      <c r="R155" s="184">
        <v>70</v>
      </c>
    </row>
    <row r="156" spans="1:18" x14ac:dyDescent="0.25">
      <c r="A156" s="95" t="s">
        <v>484</v>
      </c>
      <c r="B156" s="95" t="s">
        <v>831</v>
      </c>
      <c r="C156" s="95">
        <v>2013</v>
      </c>
      <c r="D156" s="4">
        <v>8</v>
      </c>
      <c r="E156" s="4">
        <v>8</v>
      </c>
      <c r="F156" s="4">
        <v>7</v>
      </c>
      <c r="G156" s="4">
        <v>6</v>
      </c>
      <c r="H156" s="4">
        <v>6</v>
      </c>
      <c r="I156" s="4">
        <f t="shared" si="6"/>
        <v>35</v>
      </c>
      <c r="J156" s="4">
        <v>6</v>
      </c>
      <c r="K156" s="4">
        <v>6</v>
      </c>
      <c r="L156" s="4">
        <v>5</v>
      </c>
      <c r="M156" s="4">
        <v>7</v>
      </c>
      <c r="N156" s="4">
        <v>7</v>
      </c>
      <c r="O156" s="4">
        <f t="shared" si="7"/>
        <v>31</v>
      </c>
      <c r="P156" s="11">
        <f t="shared" si="8"/>
        <v>66</v>
      </c>
      <c r="Q156" s="184">
        <v>69</v>
      </c>
      <c r="R156" s="184">
        <v>71</v>
      </c>
    </row>
    <row r="157" spans="1:18" x14ac:dyDescent="0.25">
      <c r="A157" s="104" t="s">
        <v>838</v>
      </c>
      <c r="B157" s="104" t="s">
        <v>839</v>
      </c>
      <c r="C157" s="104">
        <v>2000</v>
      </c>
      <c r="D157" s="4">
        <v>7</v>
      </c>
      <c r="E157" s="4">
        <v>7</v>
      </c>
      <c r="F157" s="4">
        <v>6</v>
      </c>
      <c r="G157" s="4">
        <v>6</v>
      </c>
      <c r="H157" s="4">
        <v>7</v>
      </c>
      <c r="I157" s="4">
        <f t="shared" si="6"/>
        <v>33</v>
      </c>
      <c r="J157" s="4">
        <v>8</v>
      </c>
      <c r="K157" s="4">
        <v>9</v>
      </c>
      <c r="L157" s="4">
        <v>3</v>
      </c>
      <c r="M157" s="4">
        <v>5</v>
      </c>
      <c r="N157" s="4">
        <v>8</v>
      </c>
      <c r="O157" s="4">
        <f t="shared" si="7"/>
        <v>33</v>
      </c>
      <c r="P157" s="11">
        <f t="shared" si="8"/>
        <v>66</v>
      </c>
      <c r="Q157" s="184">
        <v>72</v>
      </c>
      <c r="R157" s="184">
        <v>76</v>
      </c>
    </row>
    <row r="158" spans="1:18" x14ac:dyDescent="0.25">
      <c r="A158" s="92" t="s">
        <v>329</v>
      </c>
      <c r="B158" s="92" t="s">
        <v>828</v>
      </c>
      <c r="C158" s="92">
        <v>2003</v>
      </c>
      <c r="D158" s="4">
        <v>9</v>
      </c>
      <c r="E158" s="4">
        <v>8</v>
      </c>
      <c r="F158" s="4">
        <v>7</v>
      </c>
      <c r="G158" s="4">
        <v>6</v>
      </c>
      <c r="H158" s="4">
        <v>6</v>
      </c>
      <c r="I158" s="4">
        <f t="shared" si="6"/>
        <v>36</v>
      </c>
      <c r="J158" s="4">
        <v>6</v>
      </c>
      <c r="K158" s="4">
        <v>6</v>
      </c>
      <c r="L158" s="4">
        <v>5</v>
      </c>
      <c r="M158" s="4">
        <v>7</v>
      </c>
      <c r="N158" s="4">
        <v>6</v>
      </c>
      <c r="O158" s="4">
        <f t="shared" si="7"/>
        <v>30</v>
      </c>
      <c r="P158" s="11">
        <f t="shared" si="8"/>
        <v>66</v>
      </c>
      <c r="Q158" s="184">
        <v>76</v>
      </c>
      <c r="R158" s="184">
        <v>70</v>
      </c>
    </row>
    <row r="159" spans="1:18" x14ac:dyDescent="0.25">
      <c r="A159" s="24" t="s">
        <v>470</v>
      </c>
      <c r="B159" s="24" t="s">
        <v>732</v>
      </c>
      <c r="C159" s="24">
        <v>1997</v>
      </c>
      <c r="D159" s="4">
        <v>7</v>
      </c>
      <c r="E159" s="4">
        <v>7</v>
      </c>
      <c r="F159" s="4">
        <v>6</v>
      </c>
      <c r="G159" s="4">
        <v>6</v>
      </c>
      <c r="H159" s="4">
        <v>5</v>
      </c>
      <c r="I159" s="4">
        <f t="shared" si="6"/>
        <v>31</v>
      </c>
      <c r="J159" s="4">
        <v>7</v>
      </c>
      <c r="K159" s="4">
        <v>7</v>
      </c>
      <c r="L159" s="4">
        <v>6</v>
      </c>
      <c r="M159" s="4">
        <v>7</v>
      </c>
      <c r="N159" s="4">
        <v>8</v>
      </c>
      <c r="O159" s="4">
        <f t="shared" si="7"/>
        <v>35</v>
      </c>
      <c r="P159" s="11">
        <f t="shared" si="8"/>
        <v>66</v>
      </c>
      <c r="Q159" s="184">
        <v>76</v>
      </c>
      <c r="R159" s="184">
        <v>73</v>
      </c>
    </row>
    <row r="160" spans="1:18" x14ac:dyDescent="0.25">
      <c r="A160" s="229" t="s">
        <v>398</v>
      </c>
      <c r="B160" s="229" t="s">
        <v>1115</v>
      </c>
      <c r="C160" s="229">
        <v>2015</v>
      </c>
      <c r="D160" s="4">
        <v>7</v>
      </c>
      <c r="E160" s="4">
        <v>7</v>
      </c>
      <c r="F160" s="4">
        <v>8</v>
      </c>
      <c r="G160" s="4">
        <v>6</v>
      </c>
      <c r="H160" s="4">
        <v>5</v>
      </c>
      <c r="I160" s="4">
        <f t="shared" si="6"/>
        <v>33</v>
      </c>
      <c r="J160" s="4">
        <v>7</v>
      </c>
      <c r="K160" s="4">
        <v>7</v>
      </c>
      <c r="L160" s="4">
        <v>6</v>
      </c>
      <c r="M160" s="4">
        <v>7</v>
      </c>
      <c r="N160" s="4">
        <v>5</v>
      </c>
      <c r="O160" s="4">
        <f t="shared" si="7"/>
        <v>32</v>
      </c>
      <c r="P160" s="149">
        <f t="shared" si="8"/>
        <v>65</v>
      </c>
      <c r="Q160" s="184">
        <v>73</v>
      </c>
      <c r="R160" s="184">
        <v>73</v>
      </c>
    </row>
    <row r="161" spans="1:18" x14ac:dyDescent="0.25">
      <c r="A161" s="98" t="s">
        <v>348</v>
      </c>
      <c r="B161" s="98" t="s">
        <v>1100</v>
      </c>
      <c r="C161" s="98">
        <v>1999</v>
      </c>
      <c r="D161" s="4">
        <v>7</v>
      </c>
      <c r="E161" s="4">
        <v>7</v>
      </c>
      <c r="F161" s="4">
        <v>7</v>
      </c>
      <c r="G161" s="4">
        <v>8</v>
      </c>
      <c r="H161" s="4">
        <v>5</v>
      </c>
      <c r="I161" s="4">
        <f t="shared" si="6"/>
        <v>34</v>
      </c>
      <c r="J161" s="4">
        <v>6</v>
      </c>
      <c r="K161" s="4">
        <v>7</v>
      </c>
      <c r="L161" s="4">
        <v>5</v>
      </c>
      <c r="M161" s="4">
        <v>7</v>
      </c>
      <c r="N161" s="4">
        <v>6</v>
      </c>
      <c r="O161" s="4">
        <f t="shared" si="7"/>
        <v>31</v>
      </c>
      <c r="P161" s="149">
        <f t="shared" si="8"/>
        <v>65</v>
      </c>
      <c r="Q161" s="184">
        <v>74</v>
      </c>
      <c r="R161" s="184">
        <v>67</v>
      </c>
    </row>
    <row r="162" spans="1:18" x14ac:dyDescent="0.25">
      <c r="A162" s="56" t="s">
        <v>220</v>
      </c>
      <c r="B162" s="238" t="s">
        <v>1127</v>
      </c>
      <c r="C162" s="56">
        <v>2001</v>
      </c>
      <c r="D162" s="4">
        <v>7</v>
      </c>
      <c r="E162" s="4">
        <v>7</v>
      </c>
      <c r="F162" s="4">
        <v>8</v>
      </c>
      <c r="G162" s="4">
        <v>6</v>
      </c>
      <c r="H162" s="4">
        <v>6</v>
      </c>
      <c r="I162" s="4">
        <f t="shared" si="6"/>
        <v>34</v>
      </c>
      <c r="J162" s="4">
        <v>5</v>
      </c>
      <c r="K162" s="4">
        <v>7</v>
      </c>
      <c r="L162" s="4">
        <v>6</v>
      </c>
      <c r="M162" s="4">
        <v>8</v>
      </c>
      <c r="N162" s="4">
        <v>5</v>
      </c>
      <c r="O162" s="4">
        <f t="shared" si="7"/>
        <v>31</v>
      </c>
      <c r="P162" s="149">
        <f t="shared" si="8"/>
        <v>65</v>
      </c>
      <c r="Q162" s="184">
        <v>77</v>
      </c>
      <c r="R162" s="184">
        <v>68</v>
      </c>
    </row>
    <row r="163" spans="1:18" x14ac:dyDescent="0.25">
      <c r="A163" s="52" t="s">
        <v>935</v>
      </c>
      <c r="B163" s="52" t="s">
        <v>936</v>
      </c>
      <c r="C163" s="52">
        <v>2005</v>
      </c>
      <c r="D163" s="4">
        <v>8</v>
      </c>
      <c r="E163" s="4">
        <v>7</v>
      </c>
      <c r="F163" s="4">
        <v>6</v>
      </c>
      <c r="G163" s="4">
        <v>7</v>
      </c>
      <c r="H163" s="4">
        <v>4</v>
      </c>
      <c r="I163" s="4">
        <f t="shared" si="6"/>
        <v>32</v>
      </c>
      <c r="J163" s="4">
        <v>7</v>
      </c>
      <c r="K163" s="4">
        <v>6</v>
      </c>
      <c r="L163" s="4">
        <v>6</v>
      </c>
      <c r="M163" s="4">
        <v>7</v>
      </c>
      <c r="N163" s="4">
        <v>7</v>
      </c>
      <c r="O163" s="4">
        <f t="shared" si="7"/>
        <v>33</v>
      </c>
      <c r="P163" s="149">
        <f t="shared" si="8"/>
        <v>65</v>
      </c>
      <c r="Q163" s="184">
        <v>77</v>
      </c>
      <c r="R163" s="184">
        <v>76</v>
      </c>
    </row>
    <row r="164" spans="1:18" x14ac:dyDescent="0.25">
      <c r="A164" s="124" t="s">
        <v>321</v>
      </c>
      <c r="B164" s="124" t="s">
        <v>866</v>
      </c>
      <c r="C164" s="124">
        <v>2006</v>
      </c>
      <c r="D164" s="4">
        <v>6</v>
      </c>
      <c r="E164" s="4">
        <v>6</v>
      </c>
      <c r="F164" s="4">
        <v>7</v>
      </c>
      <c r="G164" s="4">
        <v>6</v>
      </c>
      <c r="H164" s="4">
        <v>5</v>
      </c>
      <c r="I164" s="4">
        <f t="shared" si="6"/>
        <v>30</v>
      </c>
      <c r="J164" s="4">
        <v>7</v>
      </c>
      <c r="K164" s="4">
        <v>6</v>
      </c>
      <c r="L164" s="4">
        <v>7</v>
      </c>
      <c r="M164" s="4">
        <v>7</v>
      </c>
      <c r="N164" s="4">
        <v>8</v>
      </c>
      <c r="O164" s="4">
        <f t="shared" si="7"/>
        <v>35</v>
      </c>
      <c r="P164" s="182">
        <f t="shared" si="8"/>
        <v>65</v>
      </c>
      <c r="Q164" s="184">
        <v>78</v>
      </c>
      <c r="R164" s="184">
        <v>81</v>
      </c>
    </row>
    <row r="165" spans="1:18" x14ac:dyDescent="0.25">
      <c r="A165" s="88" t="s">
        <v>439</v>
      </c>
      <c r="B165" s="88" t="s">
        <v>822</v>
      </c>
      <c r="C165" s="88">
        <v>2011</v>
      </c>
      <c r="D165" s="4">
        <v>5</v>
      </c>
      <c r="E165" s="4">
        <v>10</v>
      </c>
      <c r="F165" s="4">
        <v>9</v>
      </c>
      <c r="G165" s="4">
        <v>6</v>
      </c>
      <c r="H165" s="4">
        <v>8</v>
      </c>
      <c r="I165" s="4">
        <f t="shared" si="6"/>
        <v>38</v>
      </c>
      <c r="J165" s="4">
        <v>6</v>
      </c>
      <c r="K165" s="4">
        <v>6</v>
      </c>
      <c r="L165" s="4">
        <v>4</v>
      </c>
      <c r="M165" s="4">
        <v>6</v>
      </c>
      <c r="N165" s="4">
        <v>5</v>
      </c>
      <c r="O165" s="4">
        <f t="shared" si="7"/>
        <v>27</v>
      </c>
      <c r="P165" s="11">
        <f t="shared" si="8"/>
        <v>65</v>
      </c>
      <c r="Q165" s="184">
        <v>68</v>
      </c>
      <c r="R165" s="184">
        <v>62</v>
      </c>
    </row>
    <row r="166" spans="1:18" x14ac:dyDescent="0.25">
      <c r="A166" s="87" t="s">
        <v>440</v>
      </c>
      <c r="B166" s="87" t="s">
        <v>821</v>
      </c>
      <c r="C166" s="87">
        <v>2009</v>
      </c>
      <c r="D166" s="4">
        <v>6</v>
      </c>
      <c r="E166" s="4">
        <v>10</v>
      </c>
      <c r="F166" s="4">
        <v>9</v>
      </c>
      <c r="G166" s="4">
        <v>5</v>
      </c>
      <c r="H166" s="4">
        <v>7</v>
      </c>
      <c r="I166" s="4">
        <f t="shared" si="6"/>
        <v>37</v>
      </c>
      <c r="J166" s="4">
        <v>6</v>
      </c>
      <c r="K166" s="4">
        <v>6</v>
      </c>
      <c r="L166" s="4">
        <v>4</v>
      </c>
      <c r="M166" s="4">
        <v>6</v>
      </c>
      <c r="N166" s="4">
        <v>6</v>
      </c>
      <c r="O166" s="4">
        <f t="shared" si="7"/>
        <v>28</v>
      </c>
      <c r="P166" s="11">
        <f t="shared" si="8"/>
        <v>65</v>
      </c>
      <c r="Q166" s="184">
        <v>71</v>
      </c>
      <c r="R166" s="184">
        <v>66</v>
      </c>
    </row>
    <row r="167" spans="1:18" x14ac:dyDescent="0.25">
      <c r="A167" s="141" t="s">
        <v>861</v>
      </c>
      <c r="B167" s="141" t="s">
        <v>897</v>
      </c>
      <c r="C167" s="141">
        <v>2017</v>
      </c>
      <c r="D167" s="4">
        <v>9</v>
      </c>
      <c r="E167" s="4">
        <v>7</v>
      </c>
      <c r="F167" s="4">
        <v>7</v>
      </c>
      <c r="G167" s="4">
        <v>5</v>
      </c>
      <c r="H167" s="4">
        <v>7</v>
      </c>
      <c r="I167" s="4">
        <f t="shared" si="6"/>
        <v>35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 t="shared" si="7"/>
        <v>29</v>
      </c>
      <c r="P167" s="149">
        <f t="shared" si="8"/>
        <v>64</v>
      </c>
      <c r="Q167" s="184">
        <v>62</v>
      </c>
      <c r="R167" s="184">
        <v>66</v>
      </c>
    </row>
    <row r="168" spans="1:18" x14ac:dyDescent="0.25">
      <c r="A168" s="151" t="s">
        <v>365</v>
      </c>
      <c r="B168" s="151" t="s">
        <v>901</v>
      </c>
      <c r="C168" s="151">
        <v>2019</v>
      </c>
      <c r="D168" s="4">
        <v>7</v>
      </c>
      <c r="E168" s="4">
        <v>7</v>
      </c>
      <c r="F168" s="4">
        <v>7</v>
      </c>
      <c r="G168" s="4">
        <v>5</v>
      </c>
      <c r="H168" s="4">
        <v>8</v>
      </c>
      <c r="I168" s="4">
        <f t="shared" si="6"/>
        <v>34</v>
      </c>
      <c r="J168" s="4">
        <v>6</v>
      </c>
      <c r="K168" s="4">
        <v>7</v>
      </c>
      <c r="L168" s="4">
        <v>4</v>
      </c>
      <c r="M168" s="4">
        <v>6</v>
      </c>
      <c r="N168" s="4">
        <v>7</v>
      </c>
      <c r="O168" s="4">
        <f t="shared" si="7"/>
        <v>30</v>
      </c>
      <c r="P168" s="149">
        <f t="shared" si="8"/>
        <v>64</v>
      </c>
      <c r="Q168" s="184">
        <v>65</v>
      </c>
      <c r="R168" s="184">
        <v>65</v>
      </c>
    </row>
    <row r="169" spans="1:18" x14ac:dyDescent="0.25">
      <c r="A169" s="124" t="s">
        <v>353</v>
      </c>
      <c r="B169" s="172" t="s">
        <v>932</v>
      </c>
      <c r="C169" s="124">
        <v>2010</v>
      </c>
      <c r="D169" s="4">
        <v>5</v>
      </c>
      <c r="E169" s="4">
        <v>6</v>
      </c>
      <c r="F169" s="4">
        <v>8</v>
      </c>
      <c r="G169" s="4">
        <v>6</v>
      </c>
      <c r="H169" s="4">
        <v>10</v>
      </c>
      <c r="I169" s="4">
        <f t="shared" si="6"/>
        <v>35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 t="shared" si="7"/>
        <v>29</v>
      </c>
      <c r="P169" s="149">
        <f t="shared" si="8"/>
        <v>64</v>
      </c>
      <c r="Q169" s="184">
        <v>68</v>
      </c>
      <c r="R169" s="184">
        <v>68</v>
      </c>
    </row>
    <row r="170" spans="1:18" x14ac:dyDescent="0.25">
      <c r="A170" s="28" t="s">
        <v>396</v>
      </c>
      <c r="B170" s="28" t="s">
        <v>727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 t="shared" si="6"/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 t="shared" si="7"/>
        <v>37</v>
      </c>
      <c r="P170" s="149">
        <f t="shared" si="8"/>
        <v>64</v>
      </c>
      <c r="Q170" s="184">
        <v>76</v>
      </c>
      <c r="R170" s="184">
        <v>66</v>
      </c>
    </row>
    <row r="171" spans="1:18" x14ac:dyDescent="0.25">
      <c r="A171" s="25" t="s">
        <v>299</v>
      </c>
      <c r="B171" s="25" t="s">
        <v>712</v>
      </c>
      <c r="C171" s="25">
        <v>2011</v>
      </c>
      <c r="D171" s="4">
        <v>7</v>
      </c>
      <c r="E171" s="4">
        <v>7</v>
      </c>
      <c r="F171" s="4">
        <v>8</v>
      </c>
      <c r="G171" s="4">
        <v>5</v>
      </c>
      <c r="H171" s="4">
        <v>5</v>
      </c>
      <c r="I171" s="4">
        <f t="shared" si="6"/>
        <v>32</v>
      </c>
      <c r="J171" s="4">
        <v>6</v>
      </c>
      <c r="K171" s="4">
        <v>7</v>
      </c>
      <c r="L171" s="4">
        <v>5</v>
      </c>
      <c r="M171" s="4">
        <v>7</v>
      </c>
      <c r="N171" s="4">
        <v>7</v>
      </c>
      <c r="O171" s="4">
        <f t="shared" si="7"/>
        <v>32</v>
      </c>
      <c r="P171" s="11">
        <f t="shared" si="8"/>
        <v>64</v>
      </c>
      <c r="Q171" s="184">
        <v>73</v>
      </c>
      <c r="R171" s="184">
        <v>66</v>
      </c>
    </row>
    <row r="172" spans="1:18" x14ac:dyDescent="0.25">
      <c r="A172" s="57" t="s">
        <v>762</v>
      </c>
      <c r="B172" s="57" t="s">
        <v>763</v>
      </c>
      <c r="C172" s="57">
        <v>1998</v>
      </c>
      <c r="D172" s="4">
        <v>6</v>
      </c>
      <c r="E172" s="4">
        <v>7</v>
      </c>
      <c r="F172" s="4">
        <v>7</v>
      </c>
      <c r="G172" s="4">
        <v>8</v>
      </c>
      <c r="H172" s="4">
        <v>1</v>
      </c>
      <c r="I172" s="4">
        <f t="shared" si="6"/>
        <v>29</v>
      </c>
      <c r="J172" s="4">
        <v>8</v>
      </c>
      <c r="K172" s="4">
        <v>8</v>
      </c>
      <c r="L172" s="4">
        <v>5</v>
      </c>
      <c r="M172" s="4">
        <v>9</v>
      </c>
      <c r="N172" s="4">
        <v>5</v>
      </c>
      <c r="O172" s="4">
        <f t="shared" si="7"/>
        <v>35</v>
      </c>
      <c r="P172" s="11">
        <f t="shared" si="8"/>
        <v>64</v>
      </c>
      <c r="Q172" s="184">
        <v>79</v>
      </c>
      <c r="R172" s="184">
        <v>71</v>
      </c>
    </row>
    <row r="173" spans="1:18" x14ac:dyDescent="0.25">
      <c r="A173" s="29" t="s">
        <v>460</v>
      </c>
      <c r="B173" s="258" t="s">
        <v>1159</v>
      </c>
      <c r="C173" s="29">
        <v>2020</v>
      </c>
      <c r="D173" s="4">
        <v>5</v>
      </c>
      <c r="E173" s="4">
        <v>7</v>
      </c>
      <c r="F173" s="4">
        <v>7</v>
      </c>
      <c r="G173" s="4">
        <v>7</v>
      </c>
      <c r="H173" s="4">
        <v>5</v>
      </c>
      <c r="I173" s="4">
        <f t="shared" si="6"/>
        <v>31</v>
      </c>
      <c r="J173" s="4">
        <v>6</v>
      </c>
      <c r="K173" s="4">
        <v>7</v>
      </c>
      <c r="L173" s="4">
        <v>6</v>
      </c>
      <c r="M173" s="4">
        <v>7</v>
      </c>
      <c r="N173" s="4">
        <v>7</v>
      </c>
      <c r="O173" s="4">
        <f t="shared" si="7"/>
        <v>33</v>
      </c>
      <c r="P173" s="149">
        <f t="shared" si="8"/>
        <v>64</v>
      </c>
      <c r="Q173" s="184">
        <v>76</v>
      </c>
      <c r="R173" s="184">
        <v>72</v>
      </c>
    </row>
    <row r="174" spans="1:18" x14ac:dyDescent="0.25">
      <c r="A174" s="179" t="s">
        <v>945</v>
      </c>
      <c r="B174" s="179" t="s">
        <v>946</v>
      </c>
      <c r="C174" s="179">
        <v>2020</v>
      </c>
      <c r="D174" s="4">
        <v>7</v>
      </c>
      <c r="E174" s="4">
        <v>8</v>
      </c>
      <c r="F174" s="4">
        <v>7</v>
      </c>
      <c r="G174" s="4">
        <v>6</v>
      </c>
      <c r="H174" s="4">
        <v>5</v>
      </c>
      <c r="I174" s="4">
        <f t="shared" si="6"/>
        <v>33</v>
      </c>
      <c r="J174" s="4">
        <v>6</v>
      </c>
      <c r="K174" s="4">
        <v>6</v>
      </c>
      <c r="L174" s="4">
        <v>5</v>
      </c>
      <c r="M174" s="4">
        <v>7</v>
      </c>
      <c r="N174" s="4">
        <v>6</v>
      </c>
      <c r="O174" s="4">
        <f t="shared" si="7"/>
        <v>30</v>
      </c>
      <c r="P174" s="149">
        <f t="shared" si="8"/>
        <v>63</v>
      </c>
      <c r="Q174" s="184">
        <v>70</v>
      </c>
      <c r="R174" s="184">
        <v>70</v>
      </c>
    </row>
    <row r="175" spans="1:18" x14ac:dyDescent="0.25">
      <c r="A175" s="143" t="s">
        <v>342</v>
      </c>
      <c r="B175" s="143" t="s">
        <v>895</v>
      </c>
      <c r="C175" s="143">
        <v>2013</v>
      </c>
      <c r="D175" s="4">
        <v>8</v>
      </c>
      <c r="E175" s="4">
        <v>7</v>
      </c>
      <c r="F175" s="4">
        <v>7</v>
      </c>
      <c r="G175" s="4">
        <v>5</v>
      </c>
      <c r="H175" s="4">
        <v>7</v>
      </c>
      <c r="I175" s="4">
        <f t="shared" si="6"/>
        <v>34</v>
      </c>
      <c r="J175" s="4">
        <v>5</v>
      </c>
      <c r="K175" s="4">
        <v>6</v>
      </c>
      <c r="L175" s="4">
        <v>5</v>
      </c>
      <c r="M175" s="4">
        <v>6</v>
      </c>
      <c r="N175" s="4">
        <v>7</v>
      </c>
      <c r="O175" s="4">
        <f t="shared" si="7"/>
        <v>29</v>
      </c>
      <c r="P175" s="149">
        <f t="shared" si="8"/>
        <v>63</v>
      </c>
      <c r="Q175" s="184">
        <v>70</v>
      </c>
      <c r="R175" s="184">
        <v>70</v>
      </c>
    </row>
    <row r="176" spans="1:18" x14ac:dyDescent="0.25">
      <c r="A176" s="26" t="s">
        <v>145</v>
      </c>
      <c r="B176" s="26" t="s">
        <v>159</v>
      </c>
      <c r="C176" s="26">
        <v>2016</v>
      </c>
      <c r="D176" s="4">
        <v>8</v>
      </c>
      <c r="E176" s="4">
        <v>7</v>
      </c>
      <c r="F176" s="4">
        <v>6</v>
      </c>
      <c r="G176" s="4">
        <v>6</v>
      </c>
      <c r="H176" s="4">
        <v>6</v>
      </c>
      <c r="I176" s="4">
        <f t="shared" si="6"/>
        <v>33</v>
      </c>
      <c r="J176" s="4">
        <v>6</v>
      </c>
      <c r="K176" s="4">
        <v>7</v>
      </c>
      <c r="L176" s="4">
        <v>5</v>
      </c>
      <c r="M176" s="4">
        <v>7</v>
      </c>
      <c r="N176" s="4">
        <v>5</v>
      </c>
      <c r="O176" s="4">
        <f t="shared" si="7"/>
        <v>30</v>
      </c>
      <c r="P176" s="11">
        <f t="shared" si="8"/>
        <v>63</v>
      </c>
      <c r="Q176" s="184">
        <v>74</v>
      </c>
      <c r="R176" s="184">
        <v>73</v>
      </c>
    </row>
    <row r="177" spans="1:18" x14ac:dyDescent="0.25">
      <c r="A177" s="68" t="s">
        <v>1161</v>
      </c>
      <c r="B177" s="68"/>
      <c r="C177" s="68">
        <v>2015</v>
      </c>
      <c r="D177" s="4">
        <v>6</v>
      </c>
      <c r="E177" s="4">
        <v>7</v>
      </c>
      <c r="F177" s="4">
        <v>6</v>
      </c>
      <c r="G177" s="4">
        <v>7</v>
      </c>
      <c r="H177" s="4">
        <v>5</v>
      </c>
      <c r="I177" s="4">
        <f t="shared" si="6"/>
        <v>31</v>
      </c>
      <c r="J177" s="4">
        <v>5</v>
      </c>
      <c r="K177" s="4">
        <v>6</v>
      </c>
      <c r="L177" s="4">
        <v>10</v>
      </c>
      <c r="M177" s="4">
        <v>8</v>
      </c>
      <c r="N177" s="4">
        <v>3</v>
      </c>
      <c r="O177" s="4">
        <f t="shared" si="7"/>
        <v>32</v>
      </c>
      <c r="P177" s="149">
        <f t="shared" si="8"/>
        <v>63</v>
      </c>
      <c r="Q177" s="184">
        <v>80</v>
      </c>
      <c r="R177" s="184"/>
    </row>
    <row r="178" spans="1:18" x14ac:dyDescent="0.25">
      <c r="A178" s="176" t="s">
        <v>568</v>
      </c>
      <c r="B178" s="176" t="s">
        <v>940</v>
      </c>
      <c r="C178" s="176">
        <v>2018</v>
      </c>
      <c r="D178" s="4">
        <v>6</v>
      </c>
      <c r="E178" s="4">
        <v>7</v>
      </c>
      <c r="F178" s="4">
        <v>6</v>
      </c>
      <c r="G178" s="4">
        <v>4</v>
      </c>
      <c r="H178" s="4">
        <v>9</v>
      </c>
      <c r="I178" s="4">
        <f t="shared" si="6"/>
        <v>32</v>
      </c>
      <c r="J178" s="4">
        <v>5</v>
      </c>
      <c r="K178" s="4">
        <v>6</v>
      </c>
      <c r="L178" s="4">
        <v>4</v>
      </c>
      <c r="M178" s="4">
        <v>7</v>
      </c>
      <c r="N178" s="4">
        <v>8</v>
      </c>
      <c r="O178" s="4">
        <f t="shared" si="7"/>
        <v>30</v>
      </c>
      <c r="P178" s="149">
        <f t="shared" si="8"/>
        <v>62</v>
      </c>
      <c r="Q178" s="184">
        <v>69</v>
      </c>
      <c r="R178" s="184">
        <v>66</v>
      </c>
    </row>
    <row r="179" spans="1:18" x14ac:dyDescent="0.25">
      <c r="A179" s="145" t="s">
        <v>343</v>
      </c>
      <c r="B179" s="145" t="s">
        <v>894</v>
      </c>
      <c r="C179" s="145">
        <v>2011</v>
      </c>
      <c r="D179" s="4">
        <v>7</v>
      </c>
      <c r="E179" s="4">
        <v>7</v>
      </c>
      <c r="F179" s="4">
        <v>7</v>
      </c>
      <c r="G179" s="4">
        <v>5</v>
      </c>
      <c r="H179" s="4">
        <v>7</v>
      </c>
      <c r="I179" s="4">
        <f t="shared" si="6"/>
        <v>33</v>
      </c>
      <c r="J179" s="4">
        <v>5</v>
      </c>
      <c r="K179" s="4">
        <v>6</v>
      </c>
      <c r="L179" s="4">
        <v>5</v>
      </c>
      <c r="M179" s="4">
        <v>6</v>
      </c>
      <c r="N179" s="4">
        <v>7</v>
      </c>
      <c r="O179" s="4">
        <f t="shared" si="7"/>
        <v>29</v>
      </c>
      <c r="P179" s="149">
        <f t="shared" si="8"/>
        <v>62</v>
      </c>
      <c r="Q179" s="184">
        <v>76</v>
      </c>
      <c r="R179" s="184">
        <v>73</v>
      </c>
    </row>
    <row r="180" spans="1:18" x14ac:dyDescent="0.25">
      <c r="A180" s="75" t="s">
        <v>161</v>
      </c>
      <c r="B180" s="75" t="s">
        <v>793</v>
      </c>
      <c r="C180" s="75">
        <v>1998</v>
      </c>
      <c r="D180" s="70">
        <v>6</v>
      </c>
      <c r="E180" s="4">
        <v>7</v>
      </c>
      <c r="F180" s="4">
        <v>6</v>
      </c>
      <c r="G180" s="4">
        <v>6</v>
      </c>
      <c r="H180" s="4">
        <v>6</v>
      </c>
      <c r="I180" s="4">
        <f t="shared" si="6"/>
        <v>31</v>
      </c>
      <c r="J180" s="4">
        <v>7</v>
      </c>
      <c r="K180" s="4">
        <v>6</v>
      </c>
      <c r="L180" s="4">
        <v>5</v>
      </c>
      <c r="M180" s="4">
        <v>6</v>
      </c>
      <c r="N180" s="4">
        <v>7</v>
      </c>
      <c r="O180" s="4">
        <f t="shared" si="7"/>
        <v>31</v>
      </c>
      <c r="P180" s="11">
        <f t="shared" si="8"/>
        <v>62</v>
      </c>
      <c r="Q180" s="184">
        <v>73</v>
      </c>
      <c r="R180" s="184">
        <v>71</v>
      </c>
    </row>
    <row r="181" spans="1:18" x14ac:dyDescent="0.25">
      <c r="A181" s="100" t="s">
        <v>549</v>
      </c>
      <c r="B181" s="100" t="s">
        <v>837</v>
      </c>
      <c r="C181" s="100">
        <v>2004</v>
      </c>
      <c r="D181" s="4">
        <v>6</v>
      </c>
      <c r="E181" s="4">
        <v>8</v>
      </c>
      <c r="F181" s="4">
        <v>6</v>
      </c>
      <c r="G181" s="4">
        <v>4</v>
      </c>
      <c r="H181" s="4">
        <v>6</v>
      </c>
      <c r="I181" s="4">
        <f t="shared" si="6"/>
        <v>30</v>
      </c>
      <c r="J181" s="4">
        <v>7</v>
      </c>
      <c r="K181" s="4">
        <v>6</v>
      </c>
      <c r="L181" s="4">
        <v>4</v>
      </c>
      <c r="M181" s="4">
        <v>8</v>
      </c>
      <c r="N181" s="4">
        <v>7</v>
      </c>
      <c r="O181" s="4">
        <f t="shared" si="7"/>
        <v>32</v>
      </c>
      <c r="P181" s="11">
        <f t="shared" si="8"/>
        <v>62</v>
      </c>
      <c r="Q181" s="184">
        <v>77</v>
      </c>
      <c r="R181" s="184">
        <v>65</v>
      </c>
    </row>
    <row r="182" spans="1:18" x14ac:dyDescent="0.25">
      <c r="A182" s="99" t="s">
        <v>494</v>
      </c>
      <c r="B182" s="99" t="s">
        <v>835</v>
      </c>
      <c r="C182" s="99">
        <v>2010</v>
      </c>
      <c r="D182" s="4">
        <v>8</v>
      </c>
      <c r="E182" s="4">
        <v>6</v>
      </c>
      <c r="F182" s="4">
        <v>6</v>
      </c>
      <c r="G182" s="4">
        <v>6</v>
      </c>
      <c r="H182" s="4">
        <v>5</v>
      </c>
      <c r="I182" s="4">
        <f t="shared" si="6"/>
        <v>31</v>
      </c>
      <c r="J182" s="4">
        <v>7</v>
      </c>
      <c r="K182" s="4">
        <v>6</v>
      </c>
      <c r="L182" s="4">
        <v>5</v>
      </c>
      <c r="M182" s="4">
        <v>8</v>
      </c>
      <c r="N182" s="4">
        <v>5</v>
      </c>
      <c r="O182" s="4">
        <f t="shared" si="7"/>
        <v>31</v>
      </c>
      <c r="P182" s="11">
        <f t="shared" si="8"/>
        <v>62</v>
      </c>
      <c r="Q182" s="184">
        <v>77</v>
      </c>
      <c r="R182" s="184">
        <v>73</v>
      </c>
    </row>
    <row r="183" spans="1:18" x14ac:dyDescent="0.25">
      <c r="A183" s="15" t="s">
        <v>685</v>
      </c>
      <c r="B183" s="15" t="s">
        <v>779</v>
      </c>
      <c r="C183" s="15">
        <v>2015</v>
      </c>
      <c r="D183" s="4">
        <v>5</v>
      </c>
      <c r="E183" s="4">
        <v>7</v>
      </c>
      <c r="F183" s="4">
        <v>7</v>
      </c>
      <c r="G183" s="4">
        <v>7</v>
      </c>
      <c r="H183" s="4">
        <v>5</v>
      </c>
      <c r="I183" s="4">
        <f t="shared" si="6"/>
        <v>31</v>
      </c>
      <c r="J183" s="4">
        <v>5</v>
      </c>
      <c r="K183" s="4">
        <v>6</v>
      </c>
      <c r="L183" s="4">
        <v>7</v>
      </c>
      <c r="M183" s="4">
        <v>7</v>
      </c>
      <c r="N183" s="4">
        <v>6</v>
      </c>
      <c r="O183" s="4">
        <f t="shared" si="7"/>
        <v>31</v>
      </c>
      <c r="P183" s="11">
        <f t="shared" si="8"/>
        <v>62</v>
      </c>
      <c r="Q183" s="184">
        <v>83</v>
      </c>
      <c r="R183" s="184">
        <v>71</v>
      </c>
    </row>
    <row r="184" spans="1:18" x14ac:dyDescent="0.25">
      <c r="A184" s="144" t="s">
        <v>284</v>
      </c>
      <c r="B184" s="144" t="s">
        <v>893</v>
      </c>
      <c r="C184" s="144">
        <v>2009</v>
      </c>
      <c r="D184" s="4">
        <v>7</v>
      </c>
      <c r="E184" s="4">
        <v>6</v>
      </c>
      <c r="F184" s="4">
        <v>7</v>
      </c>
      <c r="G184" s="4">
        <v>5</v>
      </c>
      <c r="H184" s="4">
        <v>7</v>
      </c>
      <c r="I184" s="4">
        <f t="shared" si="6"/>
        <v>32</v>
      </c>
      <c r="J184" s="4">
        <v>5</v>
      </c>
      <c r="K184" s="4">
        <v>6</v>
      </c>
      <c r="L184" s="4">
        <v>5</v>
      </c>
      <c r="M184" s="4">
        <v>6</v>
      </c>
      <c r="N184" s="4">
        <v>7</v>
      </c>
      <c r="O184" s="4">
        <f t="shared" si="7"/>
        <v>29</v>
      </c>
      <c r="P184" s="149">
        <f t="shared" si="8"/>
        <v>61</v>
      </c>
      <c r="Q184" s="184">
        <v>69</v>
      </c>
      <c r="R184" s="184">
        <v>65</v>
      </c>
    </row>
    <row r="185" spans="1:18" x14ac:dyDescent="0.25">
      <c r="A185" s="57" t="s">
        <v>253</v>
      </c>
      <c r="B185" s="240" t="s">
        <v>1124</v>
      </c>
      <c r="C185" s="57">
        <v>2004</v>
      </c>
      <c r="D185" s="4">
        <v>6</v>
      </c>
      <c r="E185" s="4">
        <v>7</v>
      </c>
      <c r="F185" s="4">
        <v>6</v>
      </c>
      <c r="G185" s="4">
        <v>7</v>
      </c>
      <c r="H185" s="4">
        <v>4</v>
      </c>
      <c r="I185" s="4">
        <f t="shared" si="6"/>
        <v>30</v>
      </c>
      <c r="J185" s="4">
        <v>5</v>
      </c>
      <c r="K185" s="4">
        <v>6</v>
      </c>
      <c r="L185" s="4">
        <v>6</v>
      </c>
      <c r="M185" s="4">
        <v>8</v>
      </c>
      <c r="N185" s="4">
        <v>6</v>
      </c>
      <c r="O185" s="4">
        <f t="shared" si="7"/>
        <v>31</v>
      </c>
      <c r="P185" s="149">
        <f t="shared" si="8"/>
        <v>61</v>
      </c>
      <c r="Q185" s="184">
        <v>78</v>
      </c>
      <c r="R185" s="184">
        <v>69</v>
      </c>
    </row>
    <row r="186" spans="1:18" x14ac:dyDescent="0.25">
      <c r="A186" s="27" t="s">
        <v>730</v>
      </c>
      <c r="B186" s="27"/>
      <c r="C186" s="27">
        <v>2006</v>
      </c>
      <c r="D186" s="4">
        <v>6</v>
      </c>
      <c r="E186" s="4">
        <v>8</v>
      </c>
      <c r="F186" s="4">
        <v>6</v>
      </c>
      <c r="G186" s="4">
        <v>6</v>
      </c>
      <c r="H186" s="4">
        <v>5</v>
      </c>
      <c r="I186" s="4">
        <f t="shared" si="6"/>
        <v>31</v>
      </c>
      <c r="J186" s="4">
        <v>5</v>
      </c>
      <c r="K186" s="4">
        <v>6</v>
      </c>
      <c r="L186" s="4">
        <v>6</v>
      </c>
      <c r="M186" s="4">
        <v>7</v>
      </c>
      <c r="N186" s="4">
        <v>6</v>
      </c>
      <c r="O186" s="4">
        <f t="shared" si="7"/>
        <v>30</v>
      </c>
      <c r="P186" s="11">
        <f t="shared" si="8"/>
        <v>61</v>
      </c>
      <c r="Q186" s="184">
        <v>82</v>
      </c>
      <c r="R186" s="184">
        <v>73</v>
      </c>
    </row>
    <row r="187" spans="1:18" x14ac:dyDescent="0.25">
      <c r="A187" s="254" t="s">
        <v>1147</v>
      </c>
      <c r="B187" s="255" t="s">
        <v>1146</v>
      </c>
      <c r="C187" s="254">
        <v>1988</v>
      </c>
      <c r="D187" s="4">
        <v>6</v>
      </c>
      <c r="E187" s="4">
        <v>7</v>
      </c>
      <c r="F187" s="4">
        <v>7</v>
      </c>
      <c r="G187" s="4">
        <v>6</v>
      </c>
      <c r="H187" s="4">
        <v>5</v>
      </c>
      <c r="I187" s="4">
        <f t="shared" si="6"/>
        <v>31</v>
      </c>
      <c r="J187" s="4">
        <v>7</v>
      </c>
      <c r="K187" s="4">
        <v>7</v>
      </c>
      <c r="L187" s="4">
        <v>5</v>
      </c>
      <c r="M187" s="4">
        <v>8</v>
      </c>
      <c r="N187" s="4">
        <v>3</v>
      </c>
      <c r="O187" s="4">
        <f t="shared" si="7"/>
        <v>30</v>
      </c>
      <c r="P187" s="149">
        <f t="shared" si="8"/>
        <v>61</v>
      </c>
      <c r="Q187" s="184">
        <v>77</v>
      </c>
      <c r="R187" s="184">
        <v>66</v>
      </c>
    </row>
    <row r="188" spans="1:18" x14ac:dyDescent="0.25">
      <c r="A188" s="60" t="s">
        <v>488</v>
      </c>
      <c r="B188" s="60" t="s">
        <v>879</v>
      </c>
      <c r="C188" s="60">
        <v>1990</v>
      </c>
      <c r="D188" s="4">
        <v>6</v>
      </c>
      <c r="E188" s="4">
        <v>8</v>
      </c>
      <c r="F188" s="4">
        <v>7</v>
      </c>
      <c r="G188" s="4">
        <v>6</v>
      </c>
      <c r="H188" s="4">
        <v>5</v>
      </c>
      <c r="I188" s="4">
        <f t="shared" si="6"/>
        <v>32</v>
      </c>
      <c r="J188" s="4">
        <v>5</v>
      </c>
      <c r="K188" s="4">
        <v>6</v>
      </c>
      <c r="L188" s="4">
        <v>4</v>
      </c>
      <c r="M188" s="4">
        <v>6</v>
      </c>
      <c r="N188" s="4">
        <v>7</v>
      </c>
      <c r="O188" s="4">
        <f t="shared" si="7"/>
        <v>28</v>
      </c>
      <c r="P188" s="149">
        <f t="shared" si="8"/>
        <v>60</v>
      </c>
      <c r="Q188" s="184">
        <v>70</v>
      </c>
      <c r="R188" s="184">
        <v>63</v>
      </c>
    </row>
    <row r="189" spans="1:18" x14ac:dyDescent="0.25">
      <c r="A189" s="81" t="s">
        <v>254</v>
      </c>
      <c r="B189" s="81" t="s">
        <v>871</v>
      </c>
      <c r="C189" s="81">
        <v>2002</v>
      </c>
      <c r="D189" s="4">
        <v>6</v>
      </c>
      <c r="E189" s="4">
        <v>7</v>
      </c>
      <c r="F189" s="4">
        <v>6</v>
      </c>
      <c r="G189" s="4">
        <v>7</v>
      </c>
      <c r="H189" s="4">
        <v>7</v>
      </c>
      <c r="I189" s="4">
        <f t="shared" si="6"/>
        <v>33</v>
      </c>
      <c r="J189" s="4">
        <v>4</v>
      </c>
      <c r="K189" s="4">
        <v>6</v>
      </c>
      <c r="L189" s="4">
        <v>5</v>
      </c>
      <c r="M189" s="4">
        <v>6</v>
      </c>
      <c r="N189" s="4">
        <v>6</v>
      </c>
      <c r="O189" s="4">
        <f t="shared" si="7"/>
        <v>27</v>
      </c>
      <c r="P189" s="183">
        <f t="shared" si="8"/>
        <v>60</v>
      </c>
      <c r="Q189" s="184">
        <v>78</v>
      </c>
      <c r="R189" s="184">
        <v>78</v>
      </c>
    </row>
    <row r="190" spans="1:18" x14ac:dyDescent="0.25">
      <c r="A190" s="98" t="s">
        <v>262</v>
      </c>
      <c r="B190" s="98" t="s">
        <v>834</v>
      </c>
      <c r="C190" s="98">
        <v>2011</v>
      </c>
      <c r="D190" s="4">
        <v>6</v>
      </c>
      <c r="E190" s="4">
        <v>7</v>
      </c>
      <c r="F190" s="4">
        <v>7</v>
      </c>
      <c r="G190" s="4">
        <v>6</v>
      </c>
      <c r="H190" s="4">
        <v>4</v>
      </c>
      <c r="I190" s="4">
        <f t="shared" si="6"/>
        <v>30</v>
      </c>
      <c r="J190" s="4">
        <v>7</v>
      </c>
      <c r="K190" s="4">
        <v>6</v>
      </c>
      <c r="L190" s="4">
        <v>5</v>
      </c>
      <c r="M190" s="4">
        <v>7</v>
      </c>
      <c r="N190" s="4">
        <v>5</v>
      </c>
      <c r="O190" s="4">
        <f t="shared" si="7"/>
        <v>30</v>
      </c>
      <c r="P190" s="11">
        <f t="shared" si="8"/>
        <v>60</v>
      </c>
      <c r="Q190" s="184">
        <v>69</v>
      </c>
      <c r="R190" s="184">
        <v>60</v>
      </c>
    </row>
    <row r="191" spans="1:18" x14ac:dyDescent="0.25">
      <c r="A191" s="97" t="s">
        <v>194</v>
      </c>
      <c r="B191" s="97"/>
      <c r="C191" s="97">
        <v>2000</v>
      </c>
      <c r="D191" s="4">
        <v>7</v>
      </c>
      <c r="E191" s="4">
        <v>6</v>
      </c>
      <c r="F191" s="4">
        <v>7</v>
      </c>
      <c r="G191" s="4">
        <v>6</v>
      </c>
      <c r="H191" s="4">
        <v>5</v>
      </c>
      <c r="I191" s="4">
        <f t="shared" si="6"/>
        <v>31</v>
      </c>
      <c r="J191" s="4">
        <v>6</v>
      </c>
      <c r="K191" s="4">
        <v>6</v>
      </c>
      <c r="L191" s="4">
        <v>4</v>
      </c>
      <c r="M191" s="4">
        <v>7</v>
      </c>
      <c r="N191" s="4">
        <v>6</v>
      </c>
      <c r="O191" s="4">
        <f t="shared" si="7"/>
        <v>29</v>
      </c>
      <c r="P191" s="11">
        <f t="shared" si="8"/>
        <v>60</v>
      </c>
      <c r="Q191" s="184">
        <v>70</v>
      </c>
      <c r="R191" s="184">
        <v>64</v>
      </c>
    </row>
    <row r="192" spans="1:18" x14ac:dyDescent="0.25">
      <c r="A192" s="45" t="s">
        <v>747</v>
      </c>
      <c r="B192" s="45" t="s">
        <v>748</v>
      </c>
      <c r="C192" s="45">
        <v>1988</v>
      </c>
      <c r="D192" s="4">
        <v>5</v>
      </c>
      <c r="E192" s="4">
        <v>5</v>
      </c>
      <c r="F192" s="4">
        <v>6</v>
      </c>
      <c r="G192" s="4">
        <v>4</v>
      </c>
      <c r="H192" s="4">
        <v>6</v>
      </c>
      <c r="I192" s="4">
        <f t="shared" si="6"/>
        <v>26</v>
      </c>
      <c r="J192" s="4">
        <v>9</v>
      </c>
      <c r="K192" s="4">
        <v>5</v>
      </c>
      <c r="L192" s="4">
        <v>10</v>
      </c>
      <c r="M192" s="4">
        <v>6</v>
      </c>
      <c r="N192" s="4">
        <v>4</v>
      </c>
      <c r="O192" s="4">
        <f t="shared" si="7"/>
        <v>34</v>
      </c>
      <c r="P192" s="11">
        <f t="shared" si="8"/>
        <v>60</v>
      </c>
      <c r="Q192" s="184">
        <v>71</v>
      </c>
      <c r="R192" s="184">
        <v>72</v>
      </c>
    </row>
    <row r="193" spans="1:18" x14ac:dyDescent="0.25">
      <c r="A193" s="58" t="s">
        <v>1129</v>
      </c>
      <c r="B193" s="58"/>
      <c r="C193" s="58" t="s">
        <v>1128</v>
      </c>
      <c r="D193" s="4">
        <v>7</v>
      </c>
      <c r="E193" s="4">
        <v>5</v>
      </c>
      <c r="F193" s="4">
        <v>5</v>
      </c>
      <c r="G193" s="4">
        <v>5</v>
      </c>
      <c r="H193" s="4">
        <v>10</v>
      </c>
      <c r="I193" s="4">
        <f t="shared" si="6"/>
        <v>32</v>
      </c>
      <c r="J193" s="4">
        <v>3</v>
      </c>
      <c r="K193" s="4">
        <v>5</v>
      </c>
      <c r="L193" s="4">
        <v>5</v>
      </c>
      <c r="M193" s="4">
        <v>5</v>
      </c>
      <c r="N193" s="4">
        <v>9</v>
      </c>
      <c r="O193" s="4">
        <f t="shared" si="7"/>
        <v>27</v>
      </c>
      <c r="P193" s="149">
        <f t="shared" si="8"/>
        <v>59</v>
      </c>
      <c r="Q193" s="184">
        <v>54</v>
      </c>
      <c r="R193" s="184">
        <v>46</v>
      </c>
    </row>
    <row r="194" spans="1:18" x14ac:dyDescent="0.25">
      <c r="A194" s="24" t="s">
        <v>189</v>
      </c>
      <c r="B194" s="24" t="s">
        <v>841</v>
      </c>
      <c r="C194" s="24">
        <v>2024</v>
      </c>
      <c r="D194" s="4">
        <v>5</v>
      </c>
      <c r="E194" s="4">
        <v>9</v>
      </c>
      <c r="F194" s="4">
        <v>7</v>
      </c>
      <c r="G194" s="4">
        <v>5</v>
      </c>
      <c r="H194" s="4">
        <v>7</v>
      </c>
      <c r="I194" s="4">
        <f t="shared" si="6"/>
        <v>33</v>
      </c>
      <c r="J194" s="4">
        <v>5</v>
      </c>
      <c r="K194" s="4">
        <v>5</v>
      </c>
      <c r="L194" s="4">
        <v>4</v>
      </c>
      <c r="M194" s="4">
        <v>7</v>
      </c>
      <c r="N194" s="4">
        <v>5</v>
      </c>
      <c r="O194" s="4">
        <f t="shared" si="7"/>
        <v>26</v>
      </c>
      <c r="P194" s="149">
        <f t="shared" si="8"/>
        <v>59</v>
      </c>
      <c r="Q194" s="184">
        <v>70</v>
      </c>
      <c r="R194" s="184">
        <v>72</v>
      </c>
    </row>
    <row r="195" spans="1:18" x14ac:dyDescent="0.25">
      <c r="A195" s="17" t="s">
        <v>407</v>
      </c>
      <c r="B195" s="17" t="s">
        <v>723</v>
      </c>
      <c r="C195" s="17">
        <v>2003</v>
      </c>
      <c r="D195" s="4">
        <v>6</v>
      </c>
      <c r="E195" s="4">
        <v>7</v>
      </c>
      <c r="F195" s="4">
        <v>8</v>
      </c>
      <c r="G195" s="4">
        <v>6</v>
      </c>
      <c r="H195" s="4">
        <v>5</v>
      </c>
      <c r="I195" s="4">
        <f t="shared" ref="I195:I258" si="9">SUM(D195:H195)</f>
        <v>32</v>
      </c>
      <c r="J195" s="4">
        <v>5</v>
      </c>
      <c r="K195" s="4">
        <v>6</v>
      </c>
      <c r="L195" s="4">
        <v>5</v>
      </c>
      <c r="M195" s="4">
        <v>6</v>
      </c>
      <c r="N195" s="4">
        <v>5</v>
      </c>
      <c r="O195" s="4">
        <f t="shared" ref="O195:O258" si="10">SUM(J195:N195)</f>
        <v>27</v>
      </c>
      <c r="P195" s="11">
        <f t="shared" si="8"/>
        <v>59</v>
      </c>
      <c r="Q195" s="184">
        <v>68</v>
      </c>
      <c r="R195" s="184">
        <v>63</v>
      </c>
    </row>
    <row r="196" spans="1:18" x14ac:dyDescent="0.25">
      <c r="A196" s="29" t="s">
        <v>252</v>
      </c>
      <c r="B196" s="29" t="s">
        <v>731</v>
      </c>
      <c r="C196" s="29">
        <v>2015</v>
      </c>
      <c r="D196" s="4">
        <v>7</v>
      </c>
      <c r="E196" s="4">
        <v>6</v>
      </c>
      <c r="F196" s="4">
        <v>6</v>
      </c>
      <c r="G196" s="4">
        <v>6</v>
      </c>
      <c r="H196" s="4">
        <v>7</v>
      </c>
      <c r="I196" s="4">
        <f t="shared" si="9"/>
        <v>32</v>
      </c>
      <c r="J196" s="4">
        <v>5</v>
      </c>
      <c r="K196" s="4">
        <v>6</v>
      </c>
      <c r="L196" s="4">
        <v>5</v>
      </c>
      <c r="M196" s="4">
        <v>6</v>
      </c>
      <c r="N196" s="4">
        <v>5</v>
      </c>
      <c r="O196" s="4">
        <f t="shared" si="10"/>
        <v>27</v>
      </c>
      <c r="P196" s="11">
        <f t="shared" ref="P196:P259" si="11">SUM(I196+O196)</f>
        <v>59</v>
      </c>
      <c r="Q196" s="184">
        <v>76</v>
      </c>
      <c r="R196" s="184">
        <v>79</v>
      </c>
    </row>
    <row r="197" spans="1:18" x14ac:dyDescent="0.25">
      <c r="A197" s="73" t="s">
        <v>787</v>
      </c>
      <c r="B197" s="73" t="s">
        <v>851</v>
      </c>
      <c r="C197" s="73">
        <v>2006</v>
      </c>
      <c r="D197" s="70">
        <v>5</v>
      </c>
      <c r="E197" s="4">
        <v>7</v>
      </c>
      <c r="F197" s="4">
        <v>6</v>
      </c>
      <c r="G197" s="4">
        <v>8</v>
      </c>
      <c r="H197" s="4">
        <v>5</v>
      </c>
      <c r="I197" s="4">
        <f t="shared" si="9"/>
        <v>31</v>
      </c>
      <c r="J197" s="4">
        <v>6</v>
      </c>
      <c r="K197" s="4">
        <v>6</v>
      </c>
      <c r="L197" s="4">
        <v>5</v>
      </c>
      <c r="M197" s="4">
        <v>8</v>
      </c>
      <c r="N197" s="4">
        <v>3</v>
      </c>
      <c r="O197" s="4">
        <f t="shared" si="10"/>
        <v>28</v>
      </c>
      <c r="P197" s="11">
        <f t="shared" si="11"/>
        <v>59</v>
      </c>
      <c r="Q197" s="184">
        <v>77</v>
      </c>
      <c r="R197" s="184">
        <v>80</v>
      </c>
    </row>
    <row r="198" spans="1:18" x14ac:dyDescent="0.25">
      <c r="A198" s="170" t="s">
        <v>188</v>
      </c>
      <c r="B198" s="170" t="s">
        <v>928</v>
      </c>
      <c r="C198" s="170">
        <v>1997</v>
      </c>
      <c r="D198" s="4">
        <v>6</v>
      </c>
      <c r="E198" s="4">
        <v>9</v>
      </c>
      <c r="F198" s="4">
        <v>6</v>
      </c>
      <c r="G198" s="4">
        <v>5</v>
      </c>
      <c r="H198" s="4">
        <v>5</v>
      </c>
      <c r="I198" s="4">
        <f t="shared" si="9"/>
        <v>31</v>
      </c>
      <c r="J198" s="4">
        <v>6</v>
      </c>
      <c r="K198" s="4">
        <v>6</v>
      </c>
      <c r="L198" s="4">
        <v>4</v>
      </c>
      <c r="M198" s="4">
        <v>5</v>
      </c>
      <c r="N198" s="4">
        <v>6</v>
      </c>
      <c r="O198" s="4">
        <f t="shared" si="10"/>
        <v>27</v>
      </c>
      <c r="P198" s="149">
        <f t="shared" si="11"/>
        <v>58</v>
      </c>
      <c r="Q198" s="184">
        <v>67</v>
      </c>
      <c r="R198" s="184">
        <v>62</v>
      </c>
    </row>
    <row r="199" spans="1:18" x14ac:dyDescent="0.25">
      <c r="A199" s="122" t="s">
        <v>480</v>
      </c>
      <c r="B199" s="122" t="s">
        <v>857</v>
      </c>
      <c r="C199" s="122">
        <v>2017</v>
      </c>
      <c r="D199" s="4">
        <v>7</v>
      </c>
      <c r="E199" s="4">
        <v>7</v>
      </c>
      <c r="F199" s="4">
        <v>6</v>
      </c>
      <c r="G199" s="4">
        <v>6</v>
      </c>
      <c r="H199" s="4">
        <v>5</v>
      </c>
      <c r="I199" s="4">
        <f t="shared" si="9"/>
        <v>31</v>
      </c>
      <c r="J199" s="4">
        <v>5</v>
      </c>
      <c r="K199" s="4">
        <v>5</v>
      </c>
      <c r="L199" s="4">
        <v>4</v>
      </c>
      <c r="M199" s="4">
        <v>6</v>
      </c>
      <c r="N199" s="4">
        <v>7</v>
      </c>
      <c r="O199" s="4">
        <f t="shared" si="10"/>
        <v>27</v>
      </c>
      <c r="P199" s="182">
        <f t="shared" si="11"/>
        <v>58</v>
      </c>
      <c r="Q199" s="184">
        <v>61</v>
      </c>
      <c r="R199" s="184">
        <v>61</v>
      </c>
    </row>
    <row r="200" spans="1:18" x14ac:dyDescent="0.25">
      <c r="A200" s="25" t="s">
        <v>347</v>
      </c>
      <c r="B200" s="25" t="s">
        <v>713</v>
      </c>
      <c r="C200" s="25">
        <v>2017</v>
      </c>
      <c r="D200" s="4">
        <v>7</v>
      </c>
      <c r="E200" s="4">
        <v>8</v>
      </c>
      <c r="F200" s="4">
        <v>7</v>
      </c>
      <c r="G200" s="4">
        <v>4</v>
      </c>
      <c r="H200" s="4">
        <v>6</v>
      </c>
      <c r="I200" s="4">
        <f t="shared" si="9"/>
        <v>32</v>
      </c>
      <c r="J200" s="4">
        <v>5</v>
      </c>
      <c r="K200" s="4">
        <v>7</v>
      </c>
      <c r="L200" s="4">
        <v>4</v>
      </c>
      <c r="M200" s="4">
        <v>5</v>
      </c>
      <c r="N200" s="4">
        <v>5</v>
      </c>
      <c r="O200" s="4">
        <f t="shared" si="10"/>
        <v>26</v>
      </c>
      <c r="P200" s="11">
        <f t="shared" si="11"/>
        <v>58</v>
      </c>
      <c r="Q200" s="184">
        <v>67</v>
      </c>
      <c r="R200" s="184">
        <v>65</v>
      </c>
    </row>
    <row r="201" spans="1:18" x14ac:dyDescent="0.25">
      <c r="A201" s="115" t="s">
        <v>136</v>
      </c>
      <c r="B201" s="115" t="s">
        <v>150</v>
      </c>
      <c r="C201" s="115">
        <v>2017</v>
      </c>
      <c r="D201" s="4">
        <v>5</v>
      </c>
      <c r="E201" s="4">
        <v>5</v>
      </c>
      <c r="F201" s="4">
        <v>6</v>
      </c>
      <c r="G201" s="4">
        <v>7</v>
      </c>
      <c r="H201" s="4">
        <v>5</v>
      </c>
      <c r="I201" s="4">
        <f t="shared" si="9"/>
        <v>28</v>
      </c>
      <c r="J201" s="4">
        <v>5</v>
      </c>
      <c r="K201" s="4">
        <v>5</v>
      </c>
      <c r="L201" s="4">
        <v>6</v>
      </c>
      <c r="M201" s="4">
        <v>8</v>
      </c>
      <c r="N201" s="4">
        <v>6</v>
      </c>
      <c r="O201" s="4">
        <f t="shared" si="10"/>
        <v>30</v>
      </c>
      <c r="P201" s="11">
        <f t="shared" si="11"/>
        <v>58</v>
      </c>
      <c r="Q201" s="184">
        <v>74</v>
      </c>
      <c r="R201" s="184">
        <v>70</v>
      </c>
    </row>
    <row r="202" spans="1:18" x14ac:dyDescent="0.25">
      <c r="A202" s="30" t="s">
        <v>142</v>
      </c>
      <c r="B202" s="30" t="s">
        <v>156</v>
      </c>
      <c r="C202" s="30">
        <v>1989</v>
      </c>
      <c r="D202" s="4">
        <v>6</v>
      </c>
      <c r="E202" s="4">
        <v>9</v>
      </c>
      <c r="F202" s="4">
        <v>7</v>
      </c>
      <c r="G202" s="4">
        <v>5</v>
      </c>
      <c r="H202" s="4">
        <v>4</v>
      </c>
      <c r="I202" s="4">
        <f t="shared" si="9"/>
        <v>31</v>
      </c>
      <c r="J202" s="4">
        <v>5</v>
      </c>
      <c r="K202" s="4">
        <v>7</v>
      </c>
      <c r="L202" s="4">
        <v>4</v>
      </c>
      <c r="M202" s="4">
        <v>6</v>
      </c>
      <c r="N202" s="4">
        <v>5</v>
      </c>
      <c r="O202" s="4">
        <f t="shared" si="10"/>
        <v>27</v>
      </c>
      <c r="P202" s="11">
        <f t="shared" si="11"/>
        <v>58</v>
      </c>
      <c r="Q202" s="184">
        <v>78</v>
      </c>
      <c r="R202" s="184">
        <v>75</v>
      </c>
    </row>
    <row r="203" spans="1:18" x14ac:dyDescent="0.25">
      <c r="A203" s="36" t="s">
        <v>507</v>
      </c>
      <c r="B203" s="36" t="s">
        <v>881</v>
      </c>
      <c r="C203" s="36">
        <v>2018</v>
      </c>
      <c r="D203" s="4">
        <v>5</v>
      </c>
      <c r="E203" s="4">
        <v>6</v>
      </c>
      <c r="F203" s="4">
        <v>6</v>
      </c>
      <c r="G203" s="4">
        <v>5</v>
      </c>
      <c r="H203" s="4">
        <v>10</v>
      </c>
      <c r="I203" s="4">
        <f t="shared" si="9"/>
        <v>32</v>
      </c>
      <c r="J203" s="4">
        <v>5</v>
      </c>
      <c r="K203" s="4">
        <v>6</v>
      </c>
      <c r="L203" s="4">
        <v>3</v>
      </c>
      <c r="M203" s="4">
        <v>6</v>
      </c>
      <c r="N203" s="4">
        <v>5</v>
      </c>
      <c r="O203" s="4">
        <f t="shared" si="10"/>
        <v>25</v>
      </c>
      <c r="P203" s="149">
        <f t="shared" si="11"/>
        <v>57</v>
      </c>
      <c r="Q203" s="184">
        <v>57</v>
      </c>
      <c r="R203" s="184">
        <v>53</v>
      </c>
    </row>
    <row r="204" spans="1:18" x14ac:dyDescent="0.25">
      <c r="A204" s="60" t="s">
        <v>859</v>
      </c>
      <c r="B204" s="60" t="s">
        <v>863</v>
      </c>
      <c r="C204" s="60">
        <v>2014</v>
      </c>
      <c r="D204" s="4">
        <v>5</v>
      </c>
      <c r="E204" s="4">
        <v>7</v>
      </c>
      <c r="F204" s="4">
        <v>7</v>
      </c>
      <c r="G204" s="4">
        <v>5</v>
      </c>
      <c r="H204" s="4">
        <v>6</v>
      </c>
      <c r="I204" s="4">
        <f t="shared" si="9"/>
        <v>30</v>
      </c>
      <c r="J204" s="4">
        <v>6</v>
      </c>
      <c r="K204" s="4">
        <v>6</v>
      </c>
      <c r="L204" s="4">
        <v>4</v>
      </c>
      <c r="M204" s="4">
        <v>6</v>
      </c>
      <c r="N204" s="4">
        <v>5</v>
      </c>
      <c r="O204" s="4">
        <f t="shared" si="10"/>
        <v>27</v>
      </c>
      <c r="P204" s="182">
        <f t="shared" si="11"/>
        <v>57</v>
      </c>
      <c r="Q204" s="184">
        <v>61</v>
      </c>
      <c r="R204" s="184">
        <v>64</v>
      </c>
    </row>
    <row r="205" spans="1:18" x14ac:dyDescent="0.25">
      <c r="A205" s="136" t="s">
        <v>279</v>
      </c>
      <c r="B205" s="136"/>
      <c r="C205" s="136">
        <v>2017</v>
      </c>
      <c r="D205" s="4">
        <v>7</v>
      </c>
      <c r="E205" s="4">
        <v>6</v>
      </c>
      <c r="F205" s="4">
        <v>5</v>
      </c>
      <c r="G205" s="4">
        <v>6</v>
      </c>
      <c r="H205" s="4">
        <v>8</v>
      </c>
      <c r="I205" s="4">
        <f t="shared" si="9"/>
        <v>32</v>
      </c>
      <c r="J205" s="4">
        <v>5</v>
      </c>
      <c r="K205" s="4">
        <v>5</v>
      </c>
      <c r="L205" s="4">
        <v>4</v>
      </c>
      <c r="M205" s="4">
        <v>6</v>
      </c>
      <c r="N205" s="4">
        <v>5</v>
      </c>
      <c r="O205" s="4">
        <f t="shared" si="10"/>
        <v>25</v>
      </c>
      <c r="P205" s="182">
        <f t="shared" si="11"/>
        <v>57</v>
      </c>
      <c r="Q205" s="184">
        <v>62</v>
      </c>
      <c r="R205" s="184">
        <v>58</v>
      </c>
    </row>
    <row r="206" spans="1:18" x14ac:dyDescent="0.25">
      <c r="A206" s="31" t="s">
        <v>140</v>
      </c>
      <c r="B206" s="31" t="s">
        <v>154</v>
      </c>
      <c r="C206" s="31">
        <v>2010</v>
      </c>
      <c r="D206" s="4">
        <v>7</v>
      </c>
      <c r="E206" s="4">
        <v>8</v>
      </c>
      <c r="F206" s="4">
        <v>7</v>
      </c>
      <c r="G206" s="4">
        <v>4</v>
      </c>
      <c r="H206" s="4">
        <v>7</v>
      </c>
      <c r="I206" s="4">
        <f t="shared" si="9"/>
        <v>33</v>
      </c>
      <c r="J206" s="4">
        <v>4</v>
      </c>
      <c r="K206" s="4">
        <v>7</v>
      </c>
      <c r="L206" s="4">
        <v>3</v>
      </c>
      <c r="M206" s="4">
        <v>4</v>
      </c>
      <c r="N206" s="4">
        <v>6</v>
      </c>
      <c r="O206" s="4">
        <f t="shared" si="10"/>
        <v>24</v>
      </c>
      <c r="P206" s="11">
        <f t="shared" si="11"/>
        <v>57</v>
      </c>
      <c r="Q206" s="184">
        <v>61</v>
      </c>
      <c r="R206" s="184">
        <v>58</v>
      </c>
    </row>
    <row r="207" spans="1:18" x14ac:dyDescent="0.25">
      <c r="A207" s="68" t="s">
        <v>147</v>
      </c>
      <c r="B207" s="68" t="s">
        <v>784</v>
      </c>
      <c r="C207" s="68">
        <v>2008</v>
      </c>
      <c r="D207" s="70">
        <v>6</v>
      </c>
      <c r="E207" s="4">
        <v>6</v>
      </c>
      <c r="F207" s="4">
        <v>5</v>
      </c>
      <c r="G207" s="4">
        <v>5</v>
      </c>
      <c r="H207" s="4">
        <v>7</v>
      </c>
      <c r="I207" s="4">
        <f t="shared" si="9"/>
        <v>29</v>
      </c>
      <c r="J207" s="4">
        <v>6</v>
      </c>
      <c r="K207" s="4">
        <v>6</v>
      </c>
      <c r="L207" s="4">
        <v>4</v>
      </c>
      <c r="M207" s="4">
        <v>6</v>
      </c>
      <c r="N207" s="4">
        <v>6</v>
      </c>
      <c r="O207" s="4">
        <f t="shared" si="10"/>
        <v>28</v>
      </c>
      <c r="P207" s="11">
        <f t="shared" si="11"/>
        <v>57</v>
      </c>
      <c r="Q207" s="184">
        <v>67</v>
      </c>
      <c r="R207" s="184">
        <v>58</v>
      </c>
    </row>
    <row r="208" spans="1:18" x14ac:dyDescent="0.25">
      <c r="A208" s="88" t="s">
        <v>829</v>
      </c>
      <c r="B208" s="88" t="s">
        <v>830</v>
      </c>
      <c r="C208" s="88">
        <v>2001</v>
      </c>
      <c r="D208" s="4">
        <v>6</v>
      </c>
      <c r="E208" s="4">
        <v>4</v>
      </c>
      <c r="F208" s="4">
        <v>7</v>
      </c>
      <c r="G208" s="4">
        <v>5</v>
      </c>
      <c r="H208" s="4">
        <v>4</v>
      </c>
      <c r="I208" s="4">
        <f t="shared" si="9"/>
        <v>26</v>
      </c>
      <c r="J208" s="4">
        <v>7</v>
      </c>
      <c r="K208" s="4">
        <v>6</v>
      </c>
      <c r="L208" s="4">
        <v>6</v>
      </c>
      <c r="M208" s="4">
        <v>5</v>
      </c>
      <c r="N208" s="4">
        <v>7</v>
      </c>
      <c r="O208" s="4">
        <f t="shared" si="10"/>
        <v>31</v>
      </c>
      <c r="P208" s="11">
        <f t="shared" si="11"/>
        <v>57</v>
      </c>
      <c r="Q208" s="184">
        <v>76</v>
      </c>
      <c r="R208" s="184">
        <v>80</v>
      </c>
    </row>
    <row r="209" spans="1:18" x14ac:dyDescent="0.25">
      <c r="A209" s="259" t="s">
        <v>1160</v>
      </c>
      <c r="B209" s="259"/>
      <c r="C209" s="259">
        <v>2020</v>
      </c>
      <c r="D209" s="4">
        <v>6</v>
      </c>
      <c r="E209" s="4">
        <v>6</v>
      </c>
      <c r="F209" s="4">
        <v>6</v>
      </c>
      <c r="G209" s="4">
        <v>6</v>
      </c>
      <c r="H209" s="4">
        <v>5</v>
      </c>
      <c r="I209" s="4">
        <f t="shared" si="9"/>
        <v>29</v>
      </c>
      <c r="J209" s="4">
        <v>5</v>
      </c>
      <c r="K209" s="4">
        <v>6</v>
      </c>
      <c r="L209" s="4">
        <v>5</v>
      </c>
      <c r="M209" s="4">
        <v>7</v>
      </c>
      <c r="N209" s="4">
        <v>5</v>
      </c>
      <c r="O209" s="4">
        <f t="shared" si="10"/>
        <v>28</v>
      </c>
      <c r="P209" s="149">
        <f t="shared" si="11"/>
        <v>57</v>
      </c>
      <c r="Q209" s="184">
        <v>77</v>
      </c>
      <c r="R209" s="184">
        <v>76</v>
      </c>
    </row>
    <row r="210" spans="1:18" x14ac:dyDescent="0.25">
      <c r="A210" s="110" t="s">
        <v>271</v>
      </c>
      <c r="B210" s="110" t="s">
        <v>847</v>
      </c>
      <c r="C210" s="110">
        <v>2008</v>
      </c>
      <c r="D210" s="4">
        <v>6</v>
      </c>
      <c r="E210" s="4">
        <v>8</v>
      </c>
      <c r="F210" s="4">
        <v>7</v>
      </c>
      <c r="G210" s="4">
        <v>4</v>
      </c>
      <c r="H210" s="4">
        <v>6</v>
      </c>
      <c r="I210" s="4">
        <f t="shared" si="9"/>
        <v>31</v>
      </c>
      <c r="J210" s="4">
        <v>5</v>
      </c>
      <c r="K210" s="4">
        <v>7</v>
      </c>
      <c r="L210" s="4">
        <v>4</v>
      </c>
      <c r="M210" s="4">
        <v>5</v>
      </c>
      <c r="N210" s="4">
        <v>4</v>
      </c>
      <c r="O210" s="4">
        <f t="shared" si="10"/>
        <v>25</v>
      </c>
      <c r="P210" s="182">
        <f t="shared" si="11"/>
        <v>56</v>
      </c>
      <c r="Q210" s="184">
        <v>62</v>
      </c>
      <c r="R210" s="184">
        <v>52</v>
      </c>
    </row>
    <row r="211" spans="1:18" x14ac:dyDescent="0.25">
      <c r="A211" s="35" t="s">
        <v>354</v>
      </c>
      <c r="B211" s="35" t="s">
        <v>772</v>
      </c>
      <c r="C211" s="35">
        <v>1988</v>
      </c>
      <c r="D211" s="4">
        <v>5</v>
      </c>
      <c r="E211" s="4">
        <v>6</v>
      </c>
      <c r="F211" s="4">
        <v>7</v>
      </c>
      <c r="G211" s="4">
        <v>3</v>
      </c>
      <c r="H211" s="4">
        <v>7</v>
      </c>
      <c r="I211" s="4">
        <f t="shared" si="9"/>
        <v>28</v>
      </c>
      <c r="J211" s="4">
        <v>7</v>
      </c>
      <c r="K211" s="4">
        <v>7</v>
      </c>
      <c r="L211" s="4">
        <v>2</v>
      </c>
      <c r="M211" s="4">
        <v>6</v>
      </c>
      <c r="N211" s="4">
        <v>6</v>
      </c>
      <c r="O211" s="4">
        <f t="shared" si="10"/>
        <v>28</v>
      </c>
      <c r="P211" s="11">
        <f t="shared" si="11"/>
        <v>56</v>
      </c>
      <c r="Q211" s="184">
        <v>68</v>
      </c>
      <c r="R211" s="184">
        <v>67</v>
      </c>
    </row>
    <row r="212" spans="1:18" x14ac:dyDescent="0.25">
      <c r="A212" s="32" t="s">
        <v>143</v>
      </c>
      <c r="B212" s="32" t="s">
        <v>157</v>
      </c>
      <c r="C212" s="32">
        <v>1992</v>
      </c>
      <c r="D212" s="4">
        <v>7</v>
      </c>
      <c r="E212" s="4">
        <v>7</v>
      </c>
      <c r="F212" s="4">
        <v>5</v>
      </c>
      <c r="G212" s="4">
        <v>4</v>
      </c>
      <c r="H212" s="4">
        <v>8</v>
      </c>
      <c r="I212" s="4">
        <f t="shared" si="9"/>
        <v>31</v>
      </c>
      <c r="J212" s="4">
        <v>5</v>
      </c>
      <c r="K212" s="4">
        <v>7</v>
      </c>
      <c r="L212" s="4">
        <v>4</v>
      </c>
      <c r="M212" s="4">
        <v>4</v>
      </c>
      <c r="N212" s="4">
        <v>5</v>
      </c>
      <c r="O212" s="4">
        <f t="shared" si="10"/>
        <v>25</v>
      </c>
      <c r="P212" s="11">
        <f t="shared" si="11"/>
        <v>56</v>
      </c>
      <c r="Q212" s="184">
        <v>76</v>
      </c>
      <c r="R212" s="184">
        <v>76</v>
      </c>
    </row>
    <row r="213" spans="1:18" x14ac:dyDescent="0.25">
      <c r="A213" s="36" t="s">
        <v>416</v>
      </c>
      <c r="B213" s="36" t="s">
        <v>904</v>
      </c>
      <c r="C213" s="36">
        <v>2002</v>
      </c>
      <c r="D213" s="4">
        <v>7</v>
      </c>
      <c r="E213" s="4">
        <v>7</v>
      </c>
      <c r="F213" s="4">
        <v>6</v>
      </c>
      <c r="G213" s="4">
        <v>4</v>
      </c>
      <c r="H213" s="4">
        <v>2</v>
      </c>
      <c r="I213" s="4">
        <f t="shared" si="9"/>
        <v>26</v>
      </c>
      <c r="J213" s="4">
        <v>7</v>
      </c>
      <c r="K213" s="4">
        <v>5</v>
      </c>
      <c r="L213" s="4">
        <v>4</v>
      </c>
      <c r="M213" s="4">
        <v>6</v>
      </c>
      <c r="N213" s="4">
        <v>7</v>
      </c>
      <c r="O213" s="4">
        <f t="shared" si="10"/>
        <v>29</v>
      </c>
      <c r="P213" s="149">
        <f t="shared" si="11"/>
        <v>55</v>
      </c>
      <c r="Q213" s="184">
        <v>79</v>
      </c>
      <c r="R213" s="184">
        <v>73</v>
      </c>
    </row>
    <row r="214" spans="1:18" x14ac:dyDescent="0.25">
      <c r="A214" s="249" t="s">
        <v>1138</v>
      </c>
      <c r="B214" s="249" t="s">
        <v>1139</v>
      </c>
      <c r="C214" s="249">
        <v>1980</v>
      </c>
      <c r="D214" s="4">
        <v>7</v>
      </c>
      <c r="E214" s="4">
        <v>6</v>
      </c>
      <c r="F214" s="4">
        <v>6</v>
      </c>
      <c r="G214" s="4">
        <v>4</v>
      </c>
      <c r="H214" s="4">
        <v>6</v>
      </c>
      <c r="I214" s="4">
        <f t="shared" si="9"/>
        <v>29</v>
      </c>
      <c r="J214" s="4">
        <v>6</v>
      </c>
      <c r="K214" s="4">
        <v>6</v>
      </c>
      <c r="L214" s="4">
        <v>5</v>
      </c>
      <c r="M214" s="4">
        <v>5</v>
      </c>
      <c r="N214" s="4">
        <v>4</v>
      </c>
      <c r="O214" s="4">
        <f t="shared" si="10"/>
        <v>26</v>
      </c>
      <c r="P214" s="149">
        <f t="shared" si="11"/>
        <v>55</v>
      </c>
      <c r="Q214" s="184">
        <v>77</v>
      </c>
      <c r="R214" s="184">
        <v>66</v>
      </c>
    </row>
    <row r="215" spans="1:18" x14ac:dyDescent="0.25">
      <c r="A215" s="53" t="s">
        <v>474</v>
      </c>
      <c r="B215" s="53" t="s">
        <v>855</v>
      </c>
      <c r="C215" s="53">
        <v>2019</v>
      </c>
      <c r="D215" s="4">
        <v>6</v>
      </c>
      <c r="E215" s="4">
        <v>9</v>
      </c>
      <c r="F215" s="4">
        <v>6</v>
      </c>
      <c r="G215" s="4">
        <v>5</v>
      </c>
      <c r="H215" s="4">
        <v>5</v>
      </c>
      <c r="I215" s="4">
        <f t="shared" si="9"/>
        <v>31</v>
      </c>
      <c r="J215" s="4">
        <v>5</v>
      </c>
      <c r="K215" s="4">
        <v>6</v>
      </c>
      <c r="L215" s="4">
        <v>3</v>
      </c>
      <c r="M215" s="4">
        <v>5</v>
      </c>
      <c r="N215" s="4">
        <v>5</v>
      </c>
      <c r="O215" s="4">
        <f t="shared" si="10"/>
        <v>24</v>
      </c>
      <c r="P215" s="182">
        <f t="shared" si="11"/>
        <v>55</v>
      </c>
      <c r="Q215" s="184">
        <v>59</v>
      </c>
      <c r="R215" s="184">
        <v>60</v>
      </c>
    </row>
    <row r="216" spans="1:18" x14ac:dyDescent="0.25">
      <c r="A216" s="49" t="s">
        <v>504</v>
      </c>
      <c r="B216" s="49" t="s">
        <v>883</v>
      </c>
      <c r="C216" s="49">
        <v>2019</v>
      </c>
      <c r="D216" s="4">
        <v>7</v>
      </c>
      <c r="E216" s="4">
        <v>7</v>
      </c>
      <c r="F216" s="4">
        <v>6</v>
      </c>
      <c r="G216" s="4">
        <v>5</v>
      </c>
      <c r="H216" s="4">
        <v>5</v>
      </c>
      <c r="I216" s="4">
        <f t="shared" si="9"/>
        <v>30</v>
      </c>
      <c r="J216" s="4">
        <v>6</v>
      </c>
      <c r="K216" s="4">
        <v>6</v>
      </c>
      <c r="L216" s="4">
        <v>3</v>
      </c>
      <c r="M216" s="4">
        <v>5</v>
      </c>
      <c r="N216" s="4">
        <v>5</v>
      </c>
      <c r="O216" s="4">
        <f t="shared" si="10"/>
        <v>25</v>
      </c>
      <c r="P216" s="182">
        <f t="shared" si="11"/>
        <v>55</v>
      </c>
      <c r="Q216" s="184">
        <v>72</v>
      </c>
      <c r="R216" s="184">
        <v>73</v>
      </c>
    </row>
    <row r="217" spans="1:18" x14ac:dyDescent="0.25">
      <c r="A217" s="33" t="s">
        <v>144</v>
      </c>
      <c r="B217" s="33" t="s">
        <v>158</v>
      </c>
      <c r="C217" s="33">
        <v>2017</v>
      </c>
      <c r="D217" s="4">
        <v>7</v>
      </c>
      <c r="E217" s="4">
        <v>6</v>
      </c>
      <c r="F217" s="4">
        <v>7</v>
      </c>
      <c r="G217" s="4">
        <v>4</v>
      </c>
      <c r="H217" s="4">
        <v>5</v>
      </c>
      <c r="I217" s="4">
        <f t="shared" si="9"/>
        <v>29</v>
      </c>
      <c r="J217" s="4">
        <v>5</v>
      </c>
      <c r="K217" s="4">
        <v>6</v>
      </c>
      <c r="L217" s="4">
        <v>4</v>
      </c>
      <c r="M217" s="4">
        <v>5</v>
      </c>
      <c r="N217" s="4">
        <v>6</v>
      </c>
      <c r="O217" s="4">
        <f t="shared" si="10"/>
        <v>26</v>
      </c>
      <c r="P217" s="11">
        <f t="shared" si="11"/>
        <v>55</v>
      </c>
      <c r="Q217" s="184">
        <v>58</v>
      </c>
      <c r="R217" s="184">
        <v>56</v>
      </c>
    </row>
    <row r="218" spans="1:18" x14ac:dyDescent="0.25">
      <c r="A218" s="101" t="s">
        <v>163</v>
      </c>
      <c r="B218" s="101" t="s">
        <v>811</v>
      </c>
      <c r="C218" s="101">
        <v>2020</v>
      </c>
      <c r="D218" s="70">
        <v>5</v>
      </c>
      <c r="E218" s="4">
        <v>6</v>
      </c>
      <c r="F218" s="4">
        <v>6</v>
      </c>
      <c r="G218" s="4">
        <v>7</v>
      </c>
      <c r="H218" s="4">
        <v>3</v>
      </c>
      <c r="I218" s="4">
        <f t="shared" si="9"/>
        <v>27</v>
      </c>
      <c r="J218" s="4">
        <v>6</v>
      </c>
      <c r="K218" s="4">
        <v>6</v>
      </c>
      <c r="L218" s="4">
        <v>4</v>
      </c>
      <c r="M218" s="4">
        <v>7</v>
      </c>
      <c r="N218" s="4">
        <v>5</v>
      </c>
      <c r="O218" s="4">
        <f t="shared" si="10"/>
        <v>28</v>
      </c>
      <c r="P218" s="11">
        <f t="shared" si="11"/>
        <v>55</v>
      </c>
      <c r="Q218" s="184">
        <v>73</v>
      </c>
      <c r="R218" s="184">
        <v>74</v>
      </c>
    </row>
    <row r="219" spans="1:18" x14ac:dyDescent="0.25">
      <c r="A219" s="267" t="s">
        <v>1166</v>
      </c>
      <c r="B219" s="268" t="s">
        <v>1165</v>
      </c>
      <c r="C219" s="267">
        <v>2017</v>
      </c>
      <c r="D219" s="4">
        <v>6</v>
      </c>
      <c r="E219" s="4">
        <v>7</v>
      </c>
      <c r="F219" s="4">
        <v>6</v>
      </c>
      <c r="G219" s="4">
        <v>6</v>
      </c>
      <c r="H219" s="4">
        <v>5</v>
      </c>
      <c r="I219" s="4">
        <f t="shared" si="9"/>
        <v>30</v>
      </c>
      <c r="J219" s="4">
        <v>5</v>
      </c>
      <c r="K219" s="4">
        <v>6</v>
      </c>
      <c r="L219" s="4">
        <v>4</v>
      </c>
      <c r="M219" s="4">
        <v>6</v>
      </c>
      <c r="N219" s="4">
        <v>4</v>
      </c>
      <c r="O219" s="4">
        <f t="shared" si="10"/>
        <v>25</v>
      </c>
      <c r="P219" s="149">
        <f t="shared" si="11"/>
        <v>55</v>
      </c>
      <c r="Q219" s="184">
        <v>70</v>
      </c>
      <c r="R219" s="184">
        <v>68</v>
      </c>
    </row>
    <row r="220" spans="1:18" x14ac:dyDescent="0.25">
      <c r="A220" s="173" t="s">
        <v>692</v>
      </c>
      <c r="B220" s="173" t="s">
        <v>933</v>
      </c>
      <c r="C220" s="173">
        <v>1997</v>
      </c>
      <c r="D220" s="4">
        <v>6</v>
      </c>
      <c r="E220" s="4">
        <v>5</v>
      </c>
      <c r="F220" s="4">
        <v>7</v>
      </c>
      <c r="G220" s="4">
        <v>6</v>
      </c>
      <c r="H220" s="4">
        <v>1</v>
      </c>
      <c r="I220" s="4">
        <f t="shared" si="9"/>
        <v>25</v>
      </c>
      <c r="J220" s="4">
        <v>6</v>
      </c>
      <c r="K220" s="4">
        <v>4</v>
      </c>
      <c r="L220" s="4">
        <v>6</v>
      </c>
      <c r="M220" s="4">
        <v>5</v>
      </c>
      <c r="N220" s="4">
        <v>8</v>
      </c>
      <c r="O220" s="4">
        <f t="shared" si="10"/>
        <v>29</v>
      </c>
      <c r="P220" s="149">
        <f t="shared" si="11"/>
        <v>54</v>
      </c>
      <c r="Q220" s="184">
        <v>86</v>
      </c>
      <c r="R220" s="184">
        <v>78</v>
      </c>
    </row>
    <row r="221" spans="1:18" x14ac:dyDescent="0.25">
      <c r="A221" s="34" t="s">
        <v>138</v>
      </c>
      <c r="B221" s="34" t="s">
        <v>152</v>
      </c>
      <c r="C221" s="34">
        <v>2003</v>
      </c>
      <c r="D221" s="4">
        <v>7</v>
      </c>
      <c r="E221" s="4">
        <v>7</v>
      </c>
      <c r="F221" s="4">
        <v>6</v>
      </c>
      <c r="G221" s="4">
        <v>4</v>
      </c>
      <c r="H221" s="4">
        <v>5</v>
      </c>
      <c r="I221" s="4">
        <f t="shared" si="9"/>
        <v>29</v>
      </c>
      <c r="J221" s="4">
        <v>5</v>
      </c>
      <c r="K221" s="4">
        <v>7</v>
      </c>
      <c r="L221" s="4">
        <v>4</v>
      </c>
      <c r="M221" s="4">
        <v>5</v>
      </c>
      <c r="N221" s="4">
        <v>4</v>
      </c>
      <c r="O221" s="4">
        <f t="shared" si="10"/>
        <v>25</v>
      </c>
      <c r="P221" s="11">
        <f t="shared" si="11"/>
        <v>54</v>
      </c>
      <c r="Q221" s="184">
        <v>71</v>
      </c>
      <c r="R221" s="184">
        <v>58</v>
      </c>
    </row>
    <row r="222" spans="1:18" x14ac:dyDescent="0.25">
      <c r="A222" s="246" t="s">
        <v>1149</v>
      </c>
      <c r="B222" s="247" t="s">
        <v>1148</v>
      </c>
      <c r="C222" s="246">
        <v>2012</v>
      </c>
      <c r="D222" s="4">
        <v>5</v>
      </c>
      <c r="E222" s="4">
        <v>6</v>
      </c>
      <c r="F222" s="4">
        <v>5</v>
      </c>
      <c r="G222" s="4">
        <v>6</v>
      </c>
      <c r="H222" s="4">
        <v>5</v>
      </c>
      <c r="I222" s="4">
        <f t="shared" si="9"/>
        <v>27</v>
      </c>
      <c r="J222" s="4">
        <v>5</v>
      </c>
      <c r="K222" s="4">
        <v>6</v>
      </c>
      <c r="L222" s="4">
        <v>5</v>
      </c>
      <c r="M222" s="4">
        <v>6</v>
      </c>
      <c r="N222" s="4">
        <v>5</v>
      </c>
      <c r="O222" s="4">
        <f t="shared" si="10"/>
        <v>27</v>
      </c>
      <c r="P222" s="149">
        <f t="shared" si="11"/>
        <v>54</v>
      </c>
      <c r="Q222" s="184">
        <v>73</v>
      </c>
      <c r="R222" s="184">
        <v>76</v>
      </c>
    </row>
    <row r="223" spans="1:18" x14ac:dyDescent="0.25">
      <c r="A223" s="120" t="s">
        <v>473</v>
      </c>
      <c r="B223" s="120" t="s">
        <v>854</v>
      </c>
      <c r="C223" s="120">
        <v>2018</v>
      </c>
      <c r="D223" s="4">
        <v>6</v>
      </c>
      <c r="E223" s="4">
        <v>8</v>
      </c>
      <c r="F223" s="4">
        <v>5</v>
      </c>
      <c r="G223" s="4">
        <v>4</v>
      </c>
      <c r="H223" s="4">
        <v>7</v>
      </c>
      <c r="I223" s="4">
        <f t="shared" si="9"/>
        <v>30</v>
      </c>
      <c r="J223" s="4">
        <v>4</v>
      </c>
      <c r="K223" s="4">
        <v>5</v>
      </c>
      <c r="L223" s="4">
        <v>3</v>
      </c>
      <c r="M223" s="4">
        <v>6</v>
      </c>
      <c r="N223" s="4">
        <v>5</v>
      </c>
      <c r="O223" s="4">
        <f t="shared" si="10"/>
        <v>23</v>
      </c>
      <c r="P223" s="149">
        <f t="shared" si="11"/>
        <v>53</v>
      </c>
      <c r="Q223" s="184">
        <v>59</v>
      </c>
      <c r="R223" s="184">
        <v>57</v>
      </c>
    </row>
    <row r="224" spans="1:18" x14ac:dyDescent="0.25">
      <c r="A224" s="85" t="s">
        <v>438</v>
      </c>
      <c r="B224" s="85" t="s">
        <v>819</v>
      </c>
      <c r="C224" s="85">
        <v>2014</v>
      </c>
      <c r="D224" s="4">
        <v>6</v>
      </c>
      <c r="E224" s="4">
        <v>8</v>
      </c>
      <c r="F224" s="4">
        <v>7</v>
      </c>
      <c r="G224" s="4">
        <v>3</v>
      </c>
      <c r="H224" s="4">
        <v>7</v>
      </c>
      <c r="I224" s="4">
        <f t="shared" si="9"/>
        <v>31</v>
      </c>
      <c r="J224" s="4">
        <v>5</v>
      </c>
      <c r="K224" s="4">
        <v>6</v>
      </c>
      <c r="L224" s="4">
        <v>3</v>
      </c>
      <c r="M224" s="4">
        <v>4</v>
      </c>
      <c r="N224" s="4">
        <v>4</v>
      </c>
      <c r="O224" s="4">
        <f t="shared" si="10"/>
        <v>22</v>
      </c>
      <c r="P224" s="149">
        <f t="shared" si="11"/>
        <v>53</v>
      </c>
      <c r="Q224" s="184">
        <v>61</v>
      </c>
      <c r="R224" s="184">
        <v>56</v>
      </c>
    </row>
    <row r="225" spans="1:18" x14ac:dyDescent="0.25">
      <c r="A225" s="111" t="s">
        <v>436</v>
      </c>
      <c r="B225" s="111" t="s">
        <v>823</v>
      </c>
      <c r="C225" s="111">
        <v>2018</v>
      </c>
      <c r="D225" s="4">
        <v>5</v>
      </c>
      <c r="E225" s="4">
        <v>7</v>
      </c>
      <c r="F225" s="4">
        <v>7</v>
      </c>
      <c r="G225" s="4">
        <v>4</v>
      </c>
      <c r="H225" s="4">
        <v>6</v>
      </c>
      <c r="I225" s="4">
        <f t="shared" si="9"/>
        <v>29</v>
      </c>
      <c r="J225" s="4">
        <v>5</v>
      </c>
      <c r="K225" s="4">
        <v>5</v>
      </c>
      <c r="L225" s="4">
        <v>4</v>
      </c>
      <c r="M225" s="4">
        <v>6</v>
      </c>
      <c r="N225" s="4">
        <v>4</v>
      </c>
      <c r="O225" s="4">
        <f t="shared" si="10"/>
        <v>24</v>
      </c>
      <c r="P225" s="149">
        <f t="shared" si="11"/>
        <v>53</v>
      </c>
      <c r="Q225" s="184">
        <v>67</v>
      </c>
      <c r="R225" s="184">
        <v>67</v>
      </c>
    </row>
    <row r="226" spans="1:18" x14ac:dyDescent="0.25">
      <c r="A226" s="37" t="s">
        <v>135</v>
      </c>
      <c r="B226" s="37" t="s">
        <v>149</v>
      </c>
      <c r="C226" s="37">
        <v>2013</v>
      </c>
      <c r="D226" s="4">
        <v>6</v>
      </c>
      <c r="E226" s="4">
        <v>7</v>
      </c>
      <c r="F226" s="4">
        <v>6</v>
      </c>
      <c r="G226" s="4">
        <v>5</v>
      </c>
      <c r="H226" s="4">
        <v>3</v>
      </c>
      <c r="I226" s="4">
        <f t="shared" si="9"/>
        <v>27</v>
      </c>
      <c r="J226" s="4">
        <v>5</v>
      </c>
      <c r="K226" s="4">
        <v>6</v>
      </c>
      <c r="L226" s="4">
        <v>4</v>
      </c>
      <c r="M226" s="4">
        <v>6</v>
      </c>
      <c r="N226" s="4">
        <v>5</v>
      </c>
      <c r="O226" s="4">
        <f t="shared" si="10"/>
        <v>26</v>
      </c>
      <c r="P226" s="149">
        <f t="shared" si="11"/>
        <v>53</v>
      </c>
      <c r="Q226" s="184">
        <v>68</v>
      </c>
      <c r="R226" s="184">
        <v>63</v>
      </c>
    </row>
    <row r="227" spans="1:18" x14ac:dyDescent="0.25">
      <c r="A227" s="36" t="s">
        <v>141</v>
      </c>
      <c r="B227" s="36" t="s">
        <v>155</v>
      </c>
      <c r="C227" s="36">
        <v>2009</v>
      </c>
      <c r="D227" s="4">
        <v>5</v>
      </c>
      <c r="E227" s="4">
        <v>6</v>
      </c>
      <c r="F227" s="4">
        <v>6</v>
      </c>
      <c r="G227" s="4">
        <v>5</v>
      </c>
      <c r="H227" s="4">
        <v>3</v>
      </c>
      <c r="I227" s="4">
        <f t="shared" si="9"/>
        <v>25</v>
      </c>
      <c r="J227" s="4">
        <v>6</v>
      </c>
      <c r="K227" s="4">
        <v>7</v>
      </c>
      <c r="L227" s="4">
        <v>6</v>
      </c>
      <c r="M227" s="4">
        <v>5</v>
      </c>
      <c r="N227" s="4">
        <v>4</v>
      </c>
      <c r="O227" s="4">
        <f t="shared" si="10"/>
        <v>28</v>
      </c>
      <c r="P227" s="149">
        <f t="shared" si="11"/>
        <v>53</v>
      </c>
      <c r="Q227" s="184">
        <v>71</v>
      </c>
      <c r="R227" s="184">
        <v>67</v>
      </c>
    </row>
    <row r="228" spans="1:18" x14ac:dyDescent="0.25">
      <c r="A228" s="108" t="s">
        <v>843</v>
      </c>
      <c r="B228" s="108" t="s">
        <v>844</v>
      </c>
      <c r="C228" s="108">
        <v>2011</v>
      </c>
      <c r="D228" s="4">
        <v>8</v>
      </c>
      <c r="E228" s="4">
        <v>8</v>
      </c>
      <c r="F228" s="4">
        <v>7</v>
      </c>
      <c r="G228" s="4">
        <v>3</v>
      </c>
      <c r="H228" s="4">
        <v>4</v>
      </c>
      <c r="I228" s="4">
        <f t="shared" si="9"/>
        <v>30</v>
      </c>
      <c r="J228" s="4">
        <v>4</v>
      </c>
      <c r="K228" s="4">
        <v>6</v>
      </c>
      <c r="L228" s="4">
        <v>4</v>
      </c>
      <c r="M228" s="4">
        <v>5</v>
      </c>
      <c r="N228" s="4">
        <v>4</v>
      </c>
      <c r="O228" s="4">
        <f t="shared" si="10"/>
        <v>23</v>
      </c>
      <c r="P228" s="182">
        <f t="shared" si="11"/>
        <v>53</v>
      </c>
      <c r="Q228" s="184">
        <v>59</v>
      </c>
      <c r="R228" s="184">
        <v>60</v>
      </c>
    </row>
    <row r="229" spans="1:18" x14ac:dyDescent="0.25">
      <c r="A229" s="18" t="s">
        <v>742</v>
      </c>
      <c r="B229" s="18" t="s">
        <v>743</v>
      </c>
      <c r="C229" s="18">
        <v>2010</v>
      </c>
      <c r="D229" s="4">
        <v>5</v>
      </c>
      <c r="E229" s="4">
        <v>5</v>
      </c>
      <c r="F229" s="4">
        <v>5</v>
      </c>
      <c r="G229" s="4">
        <v>5</v>
      </c>
      <c r="H229" s="4">
        <v>10</v>
      </c>
      <c r="I229" s="4">
        <f t="shared" si="9"/>
        <v>30</v>
      </c>
      <c r="J229" s="4">
        <v>6</v>
      </c>
      <c r="K229" s="4">
        <v>5</v>
      </c>
      <c r="L229" s="4">
        <v>3</v>
      </c>
      <c r="M229" s="4">
        <v>6</v>
      </c>
      <c r="N229" s="4">
        <v>3</v>
      </c>
      <c r="O229" s="4">
        <f t="shared" si="10"/>
        <v>23</v>
      </c>
      <c r="P229" s="11">
        <f t="shared" si="11"/>
        <v>53</v>
      </c>
      <c r="Q229" s="184">
        <v>64</v>
      </c>
      <c r="R229" s="184">
        <v>61</v>
      </c>
    </row>
    <row r="230" spans="1:18" x14ac:dyDescent="0.25">
      <c r="A230" s="60" t="s">
        <v>137</v>
      </c>
      <c r="B230" s="60" t="s">
        <v>151</v>
      </c>
      <c r="C230" s="60">
        <v>2003</v>
      </c>
      <c r="D230" s="4">
        <v>4</v>
      </c>
      <c r="E230" s="4">
        <v>7</v>
      </c>
      <c r="F230" s="4">
        <v>5</v>
      </c>
      <c r="G230" s="4">
        <v>4</v>
      </c>
      <c r="H230" s="4">
        <v>6</v>
      </c>
      <c r="I230" s="4">
        <f t="shared" si="9"/>
        <v>26</v>
      </c>
      <c r="J230" s="4">
        <v>4</v>
      </c>
      <c r="K230" s="4">
        <v>5</v>
      </c>
      <c r="L230" s="4">
        <v>5</v>
      </c>
      <c r="M230" s="4">
        <v>6</v>
      </c>
      <c r="N230" s="4">
        <v>7</v>
      </c>
      <c r="O230" s="4">
        <f t="shared" si="10"/>
        <v>27</v>
      </c>
      <c r="P230" s="11">
        <f t="shared" si="11"/>
        <v>53</v>
      </c>
      <c r="Q230" s="184">
        <v>71</v>
      </c>
      <c r="R230" s="184">
        <v>62</v>
      </c>
    </row>
    <row r="231" spans="1:18" x14ac:dyDescent="0.25">
      <c r="A231" s="78" t="s">
        <v>769</v>
      </c>
      <c r="B231" s="78" t="s">
        <v>770</v>
      </c>
      <c r="C231" s="78">
        <v>2005</v>
      </c>
      <c r="D231" s="4">
        <v>6</v>
      </c>
      <c r="E231" s="4">
        <v>5</v>
      </c>
      <c r="F231" s="4">
        <v>6</v>
      </c>
      <c r="G231" s="4">
        <v>7</v>
      </c>
      <c r="H231" s="4">
        <v>3</v>
      </c>
      <c r="I231" s="4">
        <f t="shared" si="9"/>
        <v>27</v>
      </c>
      <c r="J231" s="4">
        <v>6</v>
      </c>
      <c r="K231" s="4">
        <v>6</v>
      </c>
      <c r="L231" s="4">
        <v>5</v>
      </c>
      <c r="M231" s="4">
        <v>6</v>
      </c>
      <c r="N231" s="4">
        <v>3</v>
      </c>
      <c r="O231" s="4">
        <f t="shared" si="10"/>
        <v>26</v>
      </c>
      <c r="P231" s="11">
        <f t="shared" si="11"/>
        <v>53</v>
      </c>
      <c r="Q231" s="184">
        <v>72</v>
      </c>
      <c r="R231" s="184">
        <v>64</v>
      </c>
    </row>
    <row r="232" spans="1:18" x14ac:dyDescent="0.25">
      <c r="A232" s="137" t="s">
        <v>223</v>
      </c>
      <c r="B232" s="137" t="s">
        <v>882</v>
      </c>
      <c r="C232" s="137">
        <v>2015</v>
      </c>
      <c r="D232" s="4">
        <v>6</v>
      </c>
      <c r="E232" s="4">
        <v>7</v>
      </c>
      <c r="F232" s="4">
        <v>5</v>
      </c>
      <c r="G232" s="4">
        <v>5</v>
      </c>
      <c r="H232" s="4">
        <v>7</v>
      </c>
      <c r="I232" s="4">
        <f t="shared" si="9"/>
        <v>30</v>
      </c>
      <c r="J232" s="4">
        <v>4</v>
      </c>
      <c r="K232" s="4">
        <v>5</v>
      </c>
      <c r="L232" s="4">
        <v>3</v>
      </c>
      <c r="M232" s="4">
        <v>5</v>
      </c>
      <c r="N232" s="4">
        <v>5</v>
      </c>
      <c r="O232" s="4">
        <f t="shared" si="10"/>
        <v>22</v>
      </c>
      <c r="P232" s="149">
        <f t="shared" si="11"/>
        <v>52</v>
      </c>
      <c r="Q232" s="184">
        <v>62</v>
      </c>
      <c r="R232" s="184">
        <v>61</v>
      </c>
    </row>
    <row r="233" spans="1:18" x14ac:dyDescent="0.25">
      <c r="A233" s="73" t="s">
        <v>775</v>
      </c>
      <c r="B233" s="272" t="s">
        <v>776</v>
      </c>
      <c r="C233" s="73">
        <v>1989</v>
      </c>
      <c r="D233" s="4">
        <v>5</v>
      </c>
      <c r="E233" s="4">
        <v>5</v>
      </c>
      <c r="F233" s="4">
        <v>5</v>
      </c>
      <c r="G233" s="4">
        <v>5</v>
      </c>
      <c r="H233" s="4">
        <v>4</v>
      </c>
      <c r="I233" s="4">
        <f t="shared" si="9"/>
        <v>24</v>
      </c>
      <c r="J233" s="4">
        <v>5</v>
      </c>
      <c r="K233" s="4">
        <v>5</v>
      </c>
      <c r="L233" s="4">
        <v>3</v>
      </c>
      <c r="M233" s="4">
        <v>7</v>
      </c>
      <c r="N233" s="4">
        <v>8</v>
      </c>
      <c r="O233" s="4">
        <f t="shared" si="10"/>
        <v>28</v>
      </c>
      <c r="P233" s="149">
        <f t="shared" si="11"/>
        <v>52</v>
      </c>
      <c r="Q233" s="184">
        <v>73</v>
      </c>
      <c r="R233" s="184">
        <v>72</v>
      </c>
    </row>
    <row r="234" spans="1:18" x14ac:dyDescent="0.25">
      <c r="A234" s="138" t="s">
        <v>200</v>
      </c>
      <c r="B234" s="271" t="s">
        <v>890</v>
      </c>
      <c r="C234" s="138">
        <v>2018</v>
      </c>
      <c r="D234" s="4">
        <v>5</v>
      </c>
      <c r="E234" s="4">
        <v>6</v>
      </c>
      <c r="F234" s="4">
        <v>5</v>
      </c>
      <c r="G234" s="4">
        <v>4</v>
      </c>
      <c r="H234" s="4">
        <v>10</v>
      </c>
      <c r="I234" s="4">
        <f t="shared" si="9"/>
        <v>30</v>
      </c>
      <c r="J234" s="4">
        <v>4</v>
      </c>
      <c r="K234" s="4">
        <v>5</v>
      </c>
      <c r="L234" s="4">
        <v>3</v>
      </c>
      <c r="M234" s="4">
        <v>5</v>
      </c>
      <c r="N234" s="4">
        <v>4</v>
      </c>
      <c r="O234" s="4">
        <f t="shared" si="10"/>
        <v>21</v>
      </c>
      <c r="P234" s="149">
        <f t="shared" si="11"/>
        <v>51</v>
      </c>
      <c r="Q234" s="184">
        <v>58</v>
      </c>
      <c r="R234" s="184">
        <v>52</v>
      </c>
    </row>
    <row r="235" spans="1:18" x14ac:dyDescent="0.25">
      <c r="A235" s="121" t="s">
        <v>287</v>
      </c>
      <c r="B235" s="121" t="s">
        <v>856</v>
      </c>
      <c r="C235" s="121">
        <v>2009</v>
      </c>
      <c r="D235" s="4">
        <v>6</v>
      </c>
      <c r="E235" s="4">
        <v>6</v>
      </c>
      <c r="F235" s="4">
        <v>6</v>
      </c>
      <c r="G235" s="4">
        <v>5</v>
      </c>
      <c r="H235" s="4">
        <v>5</v>
      </c>
      <c r="I235" s="4">
        <f t="shared" si="9"/>
        <v>28</v>
      </c>
      <c r="J235" s="4">
        <v>5</v>
      </c>
      <c r="K235" s="4">
        <v>5</v>
      </c>
      <c r="L235" s="4">
        <v>4</v>
      </c>
      <c r="M235" s="4">
        <v>5</v>
      </c>
      <c r="N235" s="4">
        <v>4</v>
      </c>
      <c r="O235" s="4">
        <f t="shared" si="10"/>
        <v>23</v>
      </c>
      <c r="P235" s="149">
        <f t="shared" si="11"/>
        <v>51</v>
      </c>
      <c r="Q235" s="184">
        <v>60</v>
      </c>
      <c r="R235" s="184">
        <v>57</v>
      </c>
    </row>
    <row r="236" spans="1:18" x14ac:dyDescent="0.25">
      <c r="A236" s="123" t="s">
        <v>860</v>
      </c>
      <c r="B236" s="123" t="s">
        <v>862</v>
      </c>
      <c r="C236" s="123">
        <v>2018</v>
      </c>
      <c r="D236" s="4">
        <v>6</v>
      </c>
      <c r="E236" s="4">
        <v>7</v>
      </c>
      <c r="F236" s="4">
        <v>6</v>
      </c>
      <c r="G236" s="4">
        <v>4</v>
      </c>
      <c r="H236" s="4">
        <v>7</v>
      </c>
      <c r="I236" s="4">
        <f t="shared" si="9"/>
        <v>30</v>
      </c>
      <c r="J236" s="4">
        <v>4</v>
      </c>
      <c r="K236" s="4">
        <v>5</v>
      </c>
      <c r="L236" s="4">
        <v>3</v>
      </c>
      <c r="M236" s="4">
        <v>5</v>
      </c>
      <c r="N236" s="4">
        <v>4</v>
      </c>
      <c r="O236" s="4">
        <f t="shared" si="10"/>
        <v>21</v>
      </c>
      <c r="P236" s="149">
        <f t="shared" si="11"/>
        <v>51</v>
      </c>
      <c r="Q236" s="184">
        <v>62</v>
      </c>
      <c r="R236" s="184">
        <v>61</v>
      </c>
    </row>
    <row r="237" spans="1:18" x14ac:dyDescent="0.25">
      <c r="A237" s="136" t="s">
        <v>278</v>
      </c>
      <c r="B237" s="136"/>
      <c r="C237" s="136">
        <v>2018</v>
      </c>
      <c r="D237" s="4">
        <v>7</v>
      </c>
      <c r="E237" s="4">
        <v>6</v>
      </c>
      <c r="F237" s="4">
        <v>5</v>
      </c>
      <c r="G237" s="4">
        <v>5</v>
      </c>
      <c r="H237" s="4">
        <v>5</v>
      </c>
      <c r="I237" s="4">
        <f t="shared" si="9"/>
        <v>28</v>
      </c>
      <c r="J237" s="4">
        <v>5</v>
      </c>
      <c r="K237" s="4">
        <v>5</v>
      </c>
      <c r="L237" s="4">
        <v>4</v>
      </c>
      <c r="M237" s="4">
        <v>5</v>
      </c>
      <c r="N237" s="4">
        <v>4</v>
      </c>
      <c r="O237" s="4">
        <f t="shared" si="10"/>
        <v>23</v>
      </c>
      <c r="P237" s="149">
        <f t="shared" si="11"/>
        <v>51</v>
      </c>
      <c r="Q237" s="184">
        <v>63</v>
      </c>
      <c r="R237" s="184">
        <v>59</v>
      </c>
    </row>
    <row r="238" spans="1:18" x14ac:dyDescent="0.25">
      <c r="A238" s="86" t="s">
        <v>437</v>
      </c>
      <c r="B238" s="270" t="s">
        <v>820</v>
      </c>
      <c r="C238" s="86">
        <v>2017</v>
      </c>
      <c r="D238" s="4">
        <v>7</v>
      </c>
      <c r="E238" s="4">
        <v>8</v>
      </c>
      <c r="F238" s="4">
        <v>6</v>
      </c>
      <c r="G238" s="4">
        <v>3</v>
      </c>
      <c r="H238" s="4">
        <v>6</v>
      </c>
      <c r="I238" s="4">
        <f t="shared" si="9"/>
        <v>30</v>
      </c>
      <c r="J238" s="4">
        <v>3</v>
      </c>
      <c r="K238" s="4">
        <v>6</v>
      </c>
      <c r="L238" s="4">
        <v>3</v>
      </c>
      <c r="M238" s="4">
        <v>4</v>
      </c>
      <c r="N238" s="4">
        <v>4</v>
      </c>
      <c r="O238" s="4">
        <f t="shared" si="10"/>
        <v>20</v>
      </c>
      <c r="P238" s="149">
        <f t="shared" si="11"/>
        <v>50</v>
      </c>
      <c r="Q238" s="184">
        <v>57</v>
      </c>
      <c r="R238" s="184">
        <v>52</v>
      </c>
    </row>
    <row r="239" spans="1:18" x14ac:dyDescent="0.25">
      <c r="A239" s="119" t="s">
        <v>216</v>
      </c>
      <c r="B239" s="119" t="s">
        <v>216</v>
      </c>
      <c r="C239" s="119">
        <v>2005</v>
      </c>
      <c r="D239" s="4">
        <v>7</v>
      </c>
      <c r="E239" s="4">
        <v>5</v>
      </c>
      <c r="F239" s="4">
        <v>5</v>
      </c>
      <c r="G239" s="4">
        <v>4</v>
      </c>
      <c r="H239" s="4">
        <v>4</v>
      </c>
      <c r="I239" s="4">
        <f t="shared" si="9"/>
        <v>25</v>
      </c>
      <c r="J239" s="4">
        <v>6</v>
      </c>
      <c r="K239" s="4">
        <v>5</v>
      </c>
      <c r="L239" s="4">
        <v>3</v>
      </c>
      <c r="M239" s="4">
        <v>6</v>
      </c>
      <c r="N239" s="4">
        <v>5</v>
      </c>
      <c r="O239" s="4">
        <f t="shared" si="10"/>
        <v>25</v>
      </c>
      <c r="P239" s="149">
        <f t="shared" si="11"/>
        <v>50</v>
      </c>
      <c r="Q239" s="184">
        <v>59</v>
      </c>
      <c r="R239" s="184">
        <v>52</v>
      </c>
    </row>
    <row r="240" spans="1:18" x14ac:dyDescent="0.25">
      <c r="A240" s="38" t="s">
        <v>902</v>
      </c>
      <c r="B240" s="257" t="s">
        <v>903</v>
      </c>
      <c r="C240" s="38">
        <v>2022</v>
      </c>
      <c r="D240" s="4">
        <v>5</v>
      </c>
      <c r="E240" s="4">
        <v>7</v>
      </c>
      <c r="F240" s="4">
        <v>5</v>
      </c>
      <c r="G240" s="4">
        <v>3</v>
      </c>
      <c r="H240" s="4">
        <v>10</v>
      </c>
      <c r="I240" s="4">
        <f t="shared" si="9"/>
        <v>30</v>
      </c>
      <c r="J240" s="4">
        <v>3</v>
      </c>
      <c r="K240" s="4">
        <v>5</v>
      </c>
      <c r="L240" s="4">
        <v>2</v>
      </c>
      <c r="M240" s="4">
        <v>5</v>
      </c>
      <c r="N240" s="4">
        <v>5</v>
      </c>
      <c r="O240" s="4">
        <f t="shared" si="10"/>
        <v>20</v>
      </c>
      <c r="P240" s="149">
        <f t="shared" si="11"/>
        <v>50</v>
      </c>
      <c r="Q240" s="184">
        <v>62</v>
      </c>
      <c r="R240" s="184">
        <v>61</v>
      </c>
    </row>
    <row r="241" spans="1:18" x14ac:dyDescent="0.25">
      <c r="A241" s="31" t="s">
        <v>1119</v>
      </c>
      <c r="B241" s="233" t="s">
        <v>1120</v>
      </c>
      <c r="C241" s="31">
        <v>2019</v>
      </c>
      <c r="D241" s="4">
        <v>5</v>
      </c>
      <c r="E241" s="4">
        <v>5</v>
      </c>
      <c r="F241" s="4">
        <v>6</v>
      </c>
      <c r="G241" s="4">
        <v>4</v>
      </c>
      <c r="H241" s="4">
        <v>5</v>
      </c>
      <c r="I241" s="4">
        <f t="shared" si="9"/>
        <v>25</v>
      </c>
      <c r="J241" s="4">
        <v>5</v>
      </c>
      <c r="K241" s="4">
        <v>6</v>
      </c>
      <c r="L241" s="4">
        <v>5</v>
      </c>
      <c r="M241" s="4">
        <v>4</v>
      </c>
      <c r="N241" s="4">
        <v>5</v>
      </c>
      <c r="O241" s="4">
        <f t="shared" si="10"/>
        <v>25</v>
      </c>
      <c r="P241" s="149">
        <f t="shared" si="11"/>
        <v>50</v>
      </c>
      <c r="Q241" s="184">
        <v>71</v>
      </c>
      <c r="R241" s="184">
        <v>70</v>
      </c>
    </row>
    <row r="242" spans="1:18" x14ac:dyDescent="0.25">
      <c r="A242" s="60" t="s">
        <v>171</v>
      </c>
      <c r="B242" s="60" t="s">
        <v>880</v>
      </c>
      <c r="C242" s="60">
        <v>2018</v>
      </c>
      <c r="D242" s="4">
        <v>5</v>
      </c>
      <c r="E242" s="4">
        <v>7</v>
      </c>
      <c r="F242" s="4">
        <v>6</v>
      </c>
      <c r="G242" s="4">
        <v>4</v>
      </c>
      <c r="H242" s="4">
        <v>5</v>
      </c>
      <c r="I242" s="4">
        <f t="shared" si="9"/>
        <v>27</v>
      </c>
      <c r="J242" s="4">
        <v>5</v>
      </c>
      <c r="K242" s="4">
        <v>6</v>
      </c>
      <c r="L242" s="4">
        <v>3</v>
      </c>
      <c r="M242" s="4">
        <v>4</v>
      </c>
      <c r="N242" s="4">
        <v>4</v>
      </c>
      <c r="O242" s="4">
        <f t="shared" si="10"/>
        <v>22</v>
      </c>
      <c r="P242" s="149">
        <f t="shared" si="11"/>
        <v>49</v>
      </c>
      <c r="Q242" s="184">
        <v>57</v>
      </c>
      <c r="R242" s="184">
        <v>53</v>
      </c>
    </row>
    <row r="243" spans="1:18" x14ac:dyDescent="0.25">
      <c r="A243" s="136" t="s">
        <v>277</v>
      </c>
      <c r="B243" s="136"/>
      <c r="C243" s="136">
        <v>2018</v>
      </c>
      <c r="D243" s="4">
        <v>7</v>
      </c>
      <c r="E243" s="4">
        <v>6</v>
      </c>
      <c r="F243" s="4">
        <v>6</v>
      </c>
      <c r="G243" s="4">
        <v>4</v>
      </c>
      <c r="H243" s="4">
        <v>4</v>
      </c>
      <c r="I243" s="4">
        <f t="shared" si="9"/>
        <v>27</v>
      </c>
      <c r="J243" s="4">
        <v>5</v>
      </c>
      <c r="K243" s="4">
        <v>5</v>
      </c>
      <c r="L243" s="4">
        <v>4</v>
      </c>
      <c r="M243" s="4">
        <v>4</v>
      </c>
      <c r="N243" s="4">
        <v>4</v>
      </c>
      <c r="O243" s="4">
        <f t="shared" si="10"/>
        <v>22</v>
      </c>
      <c r="P243" s="149">
        <f t="shared" si="11"/>
        <v>49</v>
      </c>
      <c r="Q243" s="184">
        <v>64</v>
      </c>
      <c r="R243" s="184">
        <v>61</v>
      </c>
    </row>
    <row r="244" spans="1:18" x14ac:dyDescent="0.25">
      <c r="A244" s="60" t="s">
        <v>197</v>
      </c>
      <c r="B244" s="60" t="s">
        <v>924</v>
      </c>
      <c r="C244" s="60">
        <v>2005</v>
      </c>
      <c r="D244" s="4">
        <v>4</v>
      </c>
      <c r="E244" s="4">
        <v>6</v>
      </c>
      <c r="F244" s="4">
        <v>5</v>
      </c>
      <c r="G244" s="4">
        <v>4</v>
      </c>
      <c r="H244" s="4">
        <v>5</v>
      </c>
      <c r="I244" s="4">
        <f t="shared" si="9"/>
        <v>24</v>
      </c>
      <c r="J244" s="4">
        <v>6</v>
      </c>
      <c r="K244" s="4">
        <v>6</v>
      </c>
      <c r="L244" s="4">
        <v>2</v>
      </c>
      <c r="M244" s="4">
        <v>5</v>
      </c>
      <c r="N244" s="4">
        <v>6</v>
      </c>
      <c r="O244" s="4">
        <f t="shared" si="10"/>
        <v>25</v>
      </c>
      <c r="P244" s="149">
        <f t="shared" si="11"/>
        <v>49</v>
      </c>
      <c r="Q244" s="184">
        <v>68</v>
      </c>
      <c r="R244" s="184">
        <v>72</v>
      </c>
    </row>
    <row r="245" spans="1:18" x14ac:dyDescent="0.25">
      <c r="A245" s="169" t="s">
        <v>187</v>
      </c>
      <c r="B245" s="256" t="s">
        <v>927</v>
      </c>
      <c r="C245" s="169">
        <v>1992</v>
      </c>
      <c r="D245" s="4">
        <v>7</v>
      </c>
      <c r="E245" s="4">
        <v>4</v>
      </c>
      <c r="F245" s="4">
        <v>5</v>
      </c>
      <c r="G245" s="4">
        <v>4</v>
      </c>
      <c r="H245" s="4">
        <v>6</v>
      </c>
      <c r="I245" s="4">
        <f t="shared" si="9"/>
        <v>26</v>
      </c>
      <c r="J245" s="4">
        <v>5</v>
      </c>
      <c r="K245" s="4">
        <v>6</v>
      </c>
      <c r="L245" s="4">
        <v>3</v>
      </c>
      <c r="M245" s="4">
        <v>3</v>
      </c>
      <c r="N245" s="4">
        <v>6</v>
      </c>
      <c r="O245" s="4">
        <f t="shared" si="10"/>
        <v>23</v>
      </c>
      <c r="P245" s="149">
        <f t="shared" si="11"/>
        <v>49</v>
      </c>
      <c r="Q245" s="184">
        <v>69</v>
      </c>
      <c r="R245" s="184">
        <v>64</v>
      </c>
    </row>
    <row r="246" spans="1:18" x14ac:dyDescent="0.25">
      <c r="A246" s="39" t="s">
        <v>729</v>
      </c>
      <c r="B246" s="39"/>
      <c r="C246" s="39">
        <v>2013</v>
      </c>
      <c r="D246" s="4">
        <v>5</v>
      </c>
      <c r="E246" s="4">
        <v>6</v>
      </c>
      <c r="F246" s="4">
        <v>6</v>
      </c>
      <c r="G246" s="4">
        <v>5</v>
      </c>
      <c r="H246" s="4">
        <v>5</v>
      </c>
      <c r="I246" s="4">
        <f t="shared" si="9"/>
        <v>27</v>
      </c>
      <c r="J246" s="4">
        <v>5</v>
      </c>
      <c r="K246" s="4">
        <v>5</v>
      </c>
      <c r="L246" s="4">
        <v>5</v>
      </c>
      <c r="M246" s="4">
        <v>4</v>
      </c>
      <c r="N246" s="4">
        <v>3</v>
      </c>
      <c r="O246" s="4">
        <f t="shared" si="10"/>
        <v>22</v>
      </c>
      <c r="P246" s="149">
        <f t="shared" si="11"/>
        <v>49</v>
      </c>
      <c r="Q246" s="184">
        <v>76</v>
      </c>
      <c r="R246" s="184">
        <v>68</v>
      </c>
    </row>
    <row r="247" spans="1:18" x14ac:dyDescent="0.25">
      <c r="A247" s="72" t="s">
        <v>728</v>
      </c>
      <c r="B247" s="72" t="s">
        <v>789</v>
      </c>
      <c r="C247" s="72">
        <v>2022</v>
      </c>
      <c r="D247" s="4">
        <v>5</v>
      </c>
      <c r="E247" s="4">
        <v>9</v>
      </c>
      <c r="F247" s="4">
        <v>7</v>
      </c>
      <c r="G247" s="4">
        <v>3</v>
      </c>
      <c r="H247" s="4">
        <v>5</v>
      </c>
      <c r="I247" s="4">
        <f t="shared" si="9"/>
        <v>29</v>
      </c>
      <c r="J247" s="4">
        <v>5</v>
      </c>
      <c r="K247" s="4">
        <v>5</v>
      </c>
      <c r="L247" s="4">
        <v>3</v>
      </c>
      <c r="M247" s="4">
        <v>2</v>
      </c>
      <c r="N247" s="4">
        <v>4</v>
      </c>
      <c r="O247" s="4">
        <f t="shared" si="10"/>
        <v>19</v>
      </c>
      <c r="P247" s="149">
        <f t="shared" si="11"/>
        <v>48</v>
      </c>
      <c r="Q247" s="184">
        <v>62</v>
      </c>
      <c r="R247" s="184">
        <v>69</v>
      </c>
    </row>
    <row r="248" spans="1:18" x14ac:dyDescent="0.25">
      <c r="A248" s="60" t="s">
        <v>182</v>
      </c>
      <c r="B248" s="60" t="s">
        <v>832</v>
      </c>
      <c r="C248" s="60">
        <v>2003</v>
      </c>
      <c r="D248" s="4">
        <v>5</v>
      </c>
      <c r="E248" s="4">
        <v>6</v>
      </c>
      <c r="F248" s="4">
        <v>5</v>
      </c>
      <c r="G248" s="4">
        <v>4</v>
      </c>
      <c r="H248" s="4">
        <v>5</v>
      </c>
      <c r="I248" s="4">
        <f t="shared" si="9"/>
        <v>25</v>
      </c>
      <c r="J248" s="4">
        <v>5</v>
      </c>
      <c r="K248" s="4">
        <v>5</v>
      </c>
      <c r="L248" s="4">
        <v>2</v>
      </c>
      <c r="M248" s="4">
        <v>5</v>
      </c>
      <c r="N248" s="4">
        <v>5</v>
      </c>
      <c r="O248" s="4">
        <f t="shared" si="10"/>
        <v>22</v>
      </c>
      <c r="P248" s="149">
        <f t="shared" si="11"/>
        <v>47</v>
      </c>
      <c r="Q248" s="184">
        <v>67</v>
      </c>
      <c r="R248" s="184">
        <v>61</v>
      </c>
    </row>
    <row r="249" spans="1:18" x14ac:dyDescent="0.25">
      <c r="A249" s="38" t="s">
        <v>139</v>
      </c>
      <c r="B249" s="38" t="s">
        <v>153</v>
      </c>
      <c r="C249" s="38">
        <v>2016</v>
      </c>
      <c r="D249" s="4">
        <v>4</v>
      </c>
      <c r="E249" s="4">
        <v>7</v>
      </c>
      <c r="F249" s="4">
        <v>5</v>
      </c>
      <c r="G249" s="4">
        <v>2</v>
      </c>
      <c r="H249" s="4">
        <v>10</v>
      </c>
      <c r="I249" s="4">
        <f t="shared" si="9"/>
        <v>28</v>
      </c>
      <c r="J249" s="4">
        <v>4</v>
      </c>
      <c r="K249" s="4">
        <v>4</v>
      </c>
      <c r="L249" s="4">
        <v>2</v>
      </c>
      <c r="M249" s="4">
        <v>3</v>
      </c>
      <c r="N249" s="4">
        <v>5</v>
      </c>
      <c r="O249" s="4">
        <f t="shared" si="10"/>
        <v>18</v>
      </c>
      <c r="P249" s="149">
        <f t="shared" si="11"/>
        <v>46</v>
      </c>
      <c r="Q249" s="184">
        <v>59</v>
      </c>
      <c r="R249" s="184">
        <v>56</v>
      </c>
    </row>
    <row r="250" spans="1:18" x14ac:dyDescent="0.25">
      <c r="A250" s="62" t="s">
        <v>771</v>
      </c>
      <c r="B250" s="62" t="s">
        <v>777</v>
      </c>
      <c r="C250" s="62">
        <v>2003</v>
      </c>
      <c r="D250" s="4">
        <v>4</v>
      </c>
      <c r="E250" s="4">
        <v>6</v>
      </c>
      <c r="F250" s="4">
        <v>6</v>
      </c>
      <c r="G250" s="4">
        <v>3</v>
      </c>
      <c r="H250" s="4">
        <v>6</v>
      </c>
      <c r="I250" s="4">
        <f t="shared" si="9"/>
        <v>25</v>
      </c>
      <c r="J250" s="4">
        <v>4</v>
      </c>
      <c r="K250" s="4">
        <v>5</v>
      </c>
      <c r="L250" s="4">
        <v>2</v>
      </c>
      <c r="M250" s="4">
        <v>5</v>
      </c>
      <c r="N250" s="4">
        <v>5</v>
      </c>
      <c r="O250" s="4">
        <f t="shared" si="10"/>
        <v>21</v>
      </c>
      <c r="P250" s="149">
        <f t="shared" si="11"/>
        <v>46</v>
      </c>
      <c r="Q250" s="184">
        <v>61</v>
      </c>
      <c r="R250" s="184">
        <v>57</v>
      </c>
    </row>
    <row r="251" spans="1:18" x14ac:dyDescent="0.25">
      <c r="A251" s="76" t="s">
        <v>162</v>
      </c>
      <c r="B251" s="76" t="s">
        <v>794</v>
      </c>
      <c r="C251" s="76">
        <v>2017</v>
      </c>
      <c r="D251" s="70">
        <v>4</v>
      </c>
      <c r="E251" s="4">
        <v>5</v>
      </c>
      <c r="F251" s="4">
        <v>5</v>
      </c>
      <c r="G251" s="4">
        <v>4</v>
      </c>
      <c r="H251" s="4">
        <v>10</v>
      </c>
      <c r="I251" s="4">
        <f t="shared" si="9"/>
        <v>28</v>
      </c>
      <c r="J251" s="4">
        <v>5</v>
      </c>
      <c r="K251" s="4">
        <v>5</v>
      </c>
      <c r="L251" s="4">
        <v>2</v>
      </c>
      <c r="M251" s="4">
        <v>3</v>
      </c>
      <c r="N251" s="4">
        <v>3</v>
      </c>
      <c r="O251" s="4">
        <f t="shared" si="10"/>
        <v>18</v>
      </c>
      <c r="P251" s="149">
        <f t="shared" si="11"/>
        <v>46</v>
      </c>
      <c r="Q251" s="184">
        <v>66</v>
      </c>
      <c r="R251" s="184">
        <v>66</v>
      </c>
    </row>
    <row r="252" spans="1:18" x14ac:dyDescent="0.25">
      <c r="A252" s="91" t="s">
        <v>442</v>
      </c>
      <c r="B252" s="91" t="s">
        <v>858</v>
      </c>
      <c r="C252" s="91">
        <v>2019</v>
      </c>
      <c r="D252" s="4">
        <v>6</v>
      </c>
      <c r="E252" s="4">
        <v>8</v>
      </c>
      <c r="F252" s="4">
        <v>7</v>
      </c>
      <c r="G252" s="4">
        <v>2</v>
      </c>
      <c r="H252" s="4">
        <v>6</v>
      </c>
      <c r="I252" s="4">
        <f t="shared" si="9"/>
        <v>29</v>
      </c>
      <c r="J252" s="4">
        <v>3</v>
      </c>
      <c r="K252" s="4">
        <v>6</v>
      </c>
      <c r="L252" s="4">
        <v>2</v>
      </c>
      <c r="M252" s="4">
        <v>2</v>
      </c>
      <c r="N252" s="4">
        <v>3</v>
      </c>
      <c r="O252" s="4">
        <f t="shared" si="10"/>
        <v>16</v>
      </c>
      <c r="P252" s="149">
        <f t="shared" si="11"/>
        <v>45</v>
      </c>
      <c r="Q252" s="184">
        <v>61</v>
      </c>
      <c r="R252" s="184">
        <v>64</v>
      </c>
    </row>
    <row r="253" spans="1:18" x14ac:dyDescent="0.25">
      <c r="A253" s="150" t="s">
        <v>864</v>
      </c>
      <c r="B253" s="150" t="s">
        <v>865</v>
      </c>
      <c r="C253" s="150">
        <v>2003</v>
      </c>
      <c r="D253" s="4">
        <v>5</v>
      </c>
      <c r="E253" s="4">
        <v>7</v>
      </c>
      <c r="F253" s="4">
        <v>5</v>
      </c>
      <c r="G253" s="4">
        <v>3</v>
      </c>
      <c r="H253" s="4">
        <v>4</v>
      </c>
      <c r="I253" s="4">
        <f t="shared" si="9"/>
        <v>24</v>
      </c>
      <c r="J253" s="4">
        <v>6</v>
      </c>
      <c r="K253" s="4">
        <v>6</v>
      </c>
      <c r="L253" s="4">
        <v>2</v>
      </c>
      <c r="M253" s="4">
        <v>2</v>
      </c>
      <c r="N253" s="4">
        <v>5</v>
      </c>
      <c r="O253" s="4">
        <f t="shared" si="10"/>
        <v>21</v>
      </c>
      <c r="P253" s="149">
        <f t="shared" si="11"/>
        <v>45</v>
      </c>
      <c r="Q253" s="184">
        <v>77</v>
      </c>
      <c r="R253" s="184">
        <v>75</v>
      </c>
    </row>
    <row r="254" spans="1:18" x14ac:dyDescent="0.25">
      <c r="A254" s="89" t="s">
        <v>825</v>
      </c>
      <c r="B254" s="269" t="s">
        <v>824</v>
      </c>
      <c r="C254" s="89">
        <v>2020</v>
      </c>
      <c r="D254" s="4">
        <v>4</v>
      </c>
      <c r="E254" s="4">
        <v>4</v>
      </c>
      <c r="F254" s="4">
        <v>5</v>
      </c>
      <c r="G254" s="4">
        <v>2</v>
      </c>
      <c r="H254" s="4">
        <v>10</v>
      </c>
      <c r="I254" s="4">
        <f t="shared" si="9"/>
        <v>25</v>
      </c>
      <c r="J254" s="4">
        <v>2</v>
      </c>
      <c r="K254" s="4">
        <v>4</v>
      </c>
      <c r="L254" s="4">
        <v>2</v>
      </c>
      <c r="M254" s="4">
        <v>3</v>
      </c>
      <c r="N254" s="4">
        <v>4</v>
      </c>
      <c r="O254" s="4">
        <f t="shared" si="10"/>
        <v>15</v>
      </c>
      <c r="P254" s="149">
        <f t="shared" si="11"/>
        <v>40</v>
      </c>
      <c r="Q254" s="184">
        <v>64</v>
      </c>
      <c r="R254" s="184">
        <v>71</v>
      </c>
    </row>
    <row r="255" spans="1:18" x14ac:dyDescent="0.25">
      <c r="A255" s="69" t="s">
        <v>148</v>
      </c>
      <c r="B255" s="69" t="s">
        <v>735</v>
      </c>
      <c r="C255" s="69">
        <v>2015</v>
      </c>
      <c r="D255" s="70">
        <v>3</v>
      </c>
      <c r="E255" s="4">
        <v>2</v>
      </c>
      <c r="F255" s="4">
        <v>2</v>
      </c>
      <c r="G255" s="4">
        <v>2</v>
      </c>
      <c r="H255" s="4">
        <v>10</v>
      </c>
      <c r="I255" s="4">
        <f t="shared" si="9"/>
        <v>19</v>
      </c>
      <c r="J255" s="4">
        <v>3</v>
      </c>
      <c r="K255" s="4">
        <v>3</v>
      </c>
      <c r="L255" s="4">
        <v>2</v>
      </c>
      <c r="M255" s="4">
        <v>3</v>
      </c>
      <c r="N255" s="4">
        <v>4</v>
      </c>
      <c r="O255" s="4">
        <f t="shared" si="10"/>
        <v>15</v>
      </c>
      <c r="P255" s="149">
        <f t="shared" si="11"/>
        <v>34</v>
      </c>
      <c r="Q255" s="184">
        <v>56</v>
      </c>
      <c r="R255" s="184">
        <v>56</v>
      </c>
    </row>
    <row r="256" spans="1:18" x14ac:dyDescent="0.25">
      <c r="A256" s="175" t="s">
        <v>939</v>
      </c>
      <c r="B256" s="175" t="s">
        <v>938</v>
      </c>
      <c r="C256" s="175">
        <v>2019</v>
      </c>
      <c r="D256" s="4">
        <v>10</v>
      </c>
      <c r="E256" s="4"/>
      <c r="F256" s="4"/>
      <c r="G256" s="4"/>
      <c r="H256" s="4">
        <v>1</v>
      </c>
      <c r="I256" s="4">
        <f t="shared" si="9"/>
        <v>11</v>
      </c>
      <c r="J256" s="4"/>
      <c r="K256" s="4"/>
      <c r="L256" s="4"/>
      <c r="M256" s="4"/>
      <c r="N256" s="4">
        <v>6</v>
      </c>
      <c r="O256" s="4">
        <f t="shared" si="10"/>
        <v>6</v>
      </c>
      <c r="P256" s="11">
        <f t="shared" si="11"/>
        <v>17</v>
      </c>
      <c r="Q256" s="184">
        <v>74</v>
      </c>
      <c r="R256" s="184">
        <v>78</v>
      </c>
    </row>
    <row r="257" spans="1:18" x14ac:dyDescent="0.25">
      <c r="A257" s="152" t="s">
        <v>443</v>
      </c>
      <c r="B257" s="152"/>
      <c r="C257" s="152"/>
      <c r="D257" s="4">
        <v>10</v>
      </c>
      <c r="E257" s="4"/>
      <c r="F257" s="4"/>
      <c r="G257" s="4"/>
      <c r="H257" s="4"/>
      <c r="I257" s="4">
        <f t="shared" si="9"/>
        <v>10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10</v>
      </c>
      <c r="Q257" s="184"/>
      <c r="R257" s="184"/>
    </row>
    <row r="258" spans="1:18" x14ac:dyDescent="0.25">
      <c r="A258" s="152" t="s">
        <v>444</v>
      </c>
      <c r="B258" s="152"/>
      <c r="C258" s="152"/>
      <c r="D258" s="4">
        <v>10</v>
      </c>
      <c r="E258" s="4"/>
      <c r="F258" s="4"/>
      <c r="G258" s="4"/>
      <c r="H258" s="4"/>
      <c r="I258" s="4">
        <f t="shared" si="9"/>
        <v>10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10</v>
      </c>
      <c r="Q258" s="184"/>
      <c r="R258" s="184"/>
    </row>
    <row r="259" spans="1:18" x14ac:dyDescent="0.25">
      <c r="A259" s="152" t="s">
        <v>580</v>
      </c>
      <c r="B259" s="152"/>
      <c r="C259" s="152"/>
      <c r="D259" s="4">
        <v>10</v>
      </c>
      <c r="E259" s="4"/>
      <c r="F259" s="4"/>
      <c r="G259" s="4"/>
      <c r="H259" s="4"/>
      <c r="I259" s="4">
        <f t="shared" ref="I259:I322" si="12">SUM(D259:H259)</f>
        <v>10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10</v>
      </c>
      <c r="Q259" s="184"/>
      <c r="R259" s="184"/>
    </row>
    <row r="260" spans="1:18" x14ac:dyDescent="0.25">
      <c r="A260" s="152" t="s">
        <v>579</v>
      </c>
      <c r="B260" s="152"/>
      <c r="C260" s="152"/>
      <c r="D260" s="4">
        <v>10</v>
      </c>
      <c r="E260" s="4"/>
      <c r="F260" s="4"/>
      <c r="G260" s="4"/>
      <c r="H260" s="4"/>
      <c r="I260" s="4">
        <f t="shared" si="12"/>
        <v>10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10</v>
      </c>
      <c r="Q260" s="184"/>
      <c r="R260" s="184"/>
    </row>
    <row r="261" spans="1:18" x14ac:dyDescent="0.25">
      <c r="A261" s="152" t="s">
        <v>668</v>
      </c>
      <c r="B261" s="152"/>
      <c r="C261" s="152"/>
      <c r="D261" s="4">
        <v>10</v>
      </c>
      <c r="E261" s="4"/>
      <c r="F261" s="4"/>
      <c r="G261" s="4"/>
      <c r="H261" s="4"/>
      <c r="I261" s="4">
        <f t="shared" si="12"/>
        <v>10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10</v>
      </c>
      <c r="Q261" s="184"/>
      <c r="R261" s="184"/>
    </row>
    <row r="262" spans="1:18" x14ac:dyDescent="0.25">
      <c r="A262" s="152" t="s">
        <v>497</v>
      </c>
      <c r="B262" s="152"/>
      <c r="C262" s="152"/>
      <c r="D262" s="4">
        <v>10</v>
      </c>
      <c r="E262" s="4"/>
      <c r="F262" s="4"/>
      <c r="G262" s="4"/>
      <c r="H262" s="4"/>
      <c r="I262" s="4">
        <f t="shared" si="12"/>
        <v>10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10</v>
      </c>
      <c r="Q262" s="184"/>
      <c r="R262" s="184"/>
    </row>
    <row r="263" spans="1:18" x14ac:dyDescent="0.25">
      <c r="A263" s="152" t="s">
        <v>496</v>
      </c>
      <c r="B263" s="152"/>
      <c r="C263" s="152"/>
      <c r="D263" s="9">
        <v>10</v>
      </c>
      <c r="E263" s="4"/>
      <c r="F263" s="4"/>
      <c r="G263" s="4"/>
      <c r="H263" s="4"/>
      <c r="I263" s="4">
        <f t="shared" si="12"/>
        <v>10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10</v>
      </c>
      <c r="Q263" s="184"/>
      <c r="R263" s="184"/>
    </row>
    <row r="264" spans="1:18" x14ac:dyDescent="0.25">
      <c r="A264" s="127" t="s">
        <v>351</v>
      </c>
      <c r="B264" s="234"/>
      <c r="C264" s="127">
        <v>2005</v>
      </c>
      <c r="D264" s="4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84"/>
      <c r="R264" s="184"/>
    </row>
    <row r="265" spans="1:18" x14ac:dyDescent="0.25">
      <c r="A265" s="127" t="s">
        <v>410</v>
      </c>
      <c r="B265" s="127"/>
      <c r="C265" s="127">
        <v>2015</v>
      </c>
      <c r="D265" s="4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84"/>
      <c r="R265" s="184"/>
    </row>
    <row r="266" spans="1:18" x14ac:dyDescent="0.25">
      <c r="A266" s="127" t="s">
        <v>409</v>
      </c>
      <c r="B266" s="127"/>
      <c r="C266" s="127">
        <v>2018</v>
      </c>
      <c r="D266" s="4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84"/>
      <c r="R266" s="184"/>
    </row>
    <row r="267" spans="1:18" x14ac:dyDescent="0.25">
      <c r="A267" s="152" t="s">
        <v>378</v>
      </c>
      <c r="B267" s="152"/>
      <c r="C267" s="152">
        <v>2022</v>
      </c>
      <c r="D267" s="9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84"/>
      <c r="R267" s="184"/>
    </row>
    <row r="268" spans="1:18" x14ac:dyDescent="0.25">
      <c r="A268" s="152" t="s">
        <v>463</v>
      </c>
      <c r="B268" s="152"/>
      <c r="C268" s="152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84"/>
      <c r="R268" s="184"/>
    </row>
    <row r="269" spans="1:18" x14ac:dyDescent="0.25">
      <c r="A269" s="152" t="s">
        <v>403</v>
      </c>
      <c r="B269" s="152"/>
      <c r="C269" s="152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84"/>
      <c r="R269" s="184"/>
    </row>
    <row r="270" spans="1:18" x14ac:dyDescent="0.25">
      <c r="A270" s="152" t="s">
        <v>675</v>
      </c>
      <c r="B270" s="152"/>
      <c r="C270" s="152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84"/>
      <c r="R270" s="184"/>
    </row>
    <row r="271" spans="1:18" x14ac:dyDescent="0.25">
      <c r="A271" s="152" t="s">
        <v>648</v>
      </c>
      <c r="B271" s="152"/>
      <c r="C271" s="152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84"/>
      <c r="R271" s="184"/>
    </row>
    <row r="272" spans="1:18" x14ac:dyDescent="0.25">
      <c r="A272" s="152" t="s">
        <v>867</v>
      </c>
      <c r="B272" s="152"/>
      <c r="C272" s="152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84"/>
      <c r="R272" s="184"/>
    </row>
    <row r="273" spans="1:18" x14ac:dyDescent="0.25">
      <c r="A273" s="152" t="s">
        <v>400</v>
      </c>
      <c r="B273" s="152"/>
      <c r="C273" s="152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84"/>
      <c r="R273" s="184"/>
    </row>
    <row r="274" spans="1:18" x14ac:dyDescent="0.25">
      <c r="A274" s="127" t="s">
        <v>344</v>
      </c>
      <c r="B274" s="127"/>
      <c r="C274" s="127"/>
      <c r="D274" s="4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84"/>
      <c r="R274" s="184"/>
    </row>
    <row r="275" spans="1:18" x14ac:dyDescent="0.25">
      <c r="A275" s="152" t="s">
        <v>178</v>
      </c>
      <c r="B275" s="152"/>
      <c r="C275" s="152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84"/>
      <c r="R275" s="184"/>
    </row>
    <row r="276" spans="1:18" x14ac:dyDescent="0.25">
      <c r="A276" s="152" t="s">
        <v>702</v>
      </c>
      <c r="B276" s="152"/>
      <c r="C276" s="152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84"/>
      <c r="R276" s="184"/>
    </row>
    <row r="277" spans="1:18" x14ac:dyDescent="0.25">
      <c r="A277" s="127" t="s">
        <v>411</v>
      </c>
      <c r="B277" s="127"/>
      <c r="C277" s="127"/>
      <c r="D277" s="4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84"/>
      <c r="R277" s="184"/>
    </row>
    <row r="278" spans="1:18" x14ac:dyDescent="0.25">
      <c r="A278" s="127" t="s">
        <v>408</v>
      </c>
      <c r="B278" s="127"/>
      <c r="C278" s="127"/>
      <c r="D278" s="4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84"/>
      <c r="R278" s="184"/>
    </row>
    <row r="279" spans="1:18" x14ac:dyDescent="0.25">
      <c r="A279" s="152" t="s">
        <v>449</v>
      </c>
      <c r="B279" s="152"/>
      <c r="C279" s="152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84"/>
      <c r="R279" s="184"/>
    </row>
    <row r="280" spans="1:18" x14ac:dyDescent="0.25">
      <c r="A280" s="152" t="s">
        <v>597</v>
      </c>
      <c r="B280" s="152"/>
      <c r="C280" s="152"/>
      <c r="D280" s="9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84"/>
      <c r="R280" s="184"/>
    </row>
    <row r="281" spans="1:18" x14ac:dyDescent="0.25">
      <c r="A281" s="152" t="s">
        <v>689</v>
      </c>
      <c r="B281" s="152"/>
      <c r="C281" s="152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84"/>
      <c r="R281" s="184"/>
    </row>
    <row r="282" spans="1:18" x14ac:dyDescent="0.25">
      <c r="A282" s="152" t="s">
        <v>248</v>
      </c>
      <c r="B282" s="152"/>
      <c r="C282" s="152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84"/>
      <c r="R282" s="184"/>
    </row>
    <row r="283" spans="1:18" x14ac:dyDescent="0.25">
      <c r="A283" s="152" t="s">
        <v>666</v>
      </c>
      <c r="B283" s="152"/>
      <c r="C283" s="152"/>
      <c r="D283" s="9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84"/>
      <c r="R283" s="184"/>
    </row>
    <row r="284" spans="1:18" x14ac:dyDescent="0.25">
      <c r="A284" s="127" t="s">
        <v>350</v>
      </c>
      <c r="B284" s="127"/>
      <c r="C284" s="127"/>
      <c r="D284" s="4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84"/>
      <c r="R284" s="184"/>
    </row>
    <row r="285" spans="1:18" x14ac:dyDescent="0.25">
      <c r="A285" s="152" t="s">
        <v>643</v>
      </c>
      <c r="B285" s="152"/>
      <c r="C285" s="152"/>
      <c r="D285" s="9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84"/>
      <c r="R285" s="184"/>
    </row>
    <row r="286" spans="1:18" x14ac:dyDescent="0.25">
      <c r="A286" s="152" t="s">
        <v>613</v>
      </c>
      <c r="B286" s="152"/>
      <c r="C286" s="152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84"/>
      <c r="R286" s="184"/>
    </row>
    <row r="287" spans="1:18" x14ac:dyDescent="0.25">
      <c r="A287" s="152" t="s">
        <v>501</v>
      </c>
      <c r="B287" s="152"/>
      <c r="C287" s="152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84"/>
      <c r="R287" s="184"/>
    </row>
    <row r="288" spans="1:18" x14ac:dyDescent="0.25">
      <c r="A288" s="127" t="s">
        <v>505</v>
      </c>
      <c r="B288" s="127"/>
      <c r="C288" s="127"/>
      <c r="D288" s="4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84"/>
      <c r="R288" s="184"/>
    </row>
    <row r="289" spans="1:18" x14ac:dyDescent="0.25">
      <c r="A289" s="152" t="s">
        <v>649</v>
      </c>
      <c r="B289" s="152"/>
      <c r="C289" s="152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84"/>
      <c r="R289" s="184"/>
    </row>
    <row r="290" spans="1:18" x14ac:dyDescent="0.25">
      <c r="A290" s="152" t="s">
        <v>697</v>
      </c>
      <c r="B290" s="152"/>
      <c r="C290" s="152"/>
      <c r="D290" s="9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84"/>
      <c r="R290" s="184"/>
    </row>
    <row r="291" spans="1:18" x14ac:dyDescent="0.25">
      <c r="A291" s="152" t="s">
        <v>448</v>
      </c>
      <c r="B291" s="152"/>
      <c r="C291" s="152"/>
      <c r="D291" s="9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84"/>
      <c r="R291" s="184"/>
    </row>
    <row r="292" spans="1:18" x14ac:dyDescent="0.25">
      <c r="A292" s="152" t="s">
        <v>368</v>
      </c>
      <c r="B292" s="152"/>
      <c r="C292" s="152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84"/>
      <c r="R292" s="184"/>
    </row>
    <row r="293" spans="1:18" x14ac:dyDescent="0.25">
      <c r="A293" s="152" t="s">
        <v>399</v>
      </c>
      <c r="B293" s="152"/>
      <c r="C293" s="152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84"/>
      <c r="R293" s="184"/>
    </row>
    <row r="294" spans="1:18" x14ac:dyDescent="0.25">
      <c r="A294" s="152" t="s">
        <v>172</v>
      </c>
      <c r="B294" s="232"/>
      <c r="C294" s="152"/>
      <c r="D294" s="9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84"/>
      <c r="R294" s="184"/>
    </row>
    <row r="295" spans="1:18" x14ac:dyDescent="0.25">
      <c r="A295" s="127" t="s">
        <v>337</v>
      </c>
      <c r="B295" s="127"/>
      <c r="C295" s="127"/>
      <c r="D295" s="4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84"/>
      <c r="R295" s="184"/>
    </row>
    <row r="296" spans="1:18" x14ac:dyDescent="0.25">
      <c r="A296" s="152" t="s">
        <v>631</v>
      </c>
      <c r="B296" s="152"/>
      <c r="C296" s="152"/>
      <c r="D296" s="9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84"/>
      <c r="R296" s="184"/>
    </row>
    <row r="297" spans="1:18" x14ac:dyDescent="0.25">
      <c r="A297" s="152" t="s">
        <v>462</v>
      </c>
      <c r="B297" s="232"/>
      <c r="C297" s="152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84"/>
      <c r="R297" s="184"/>
    </row>
    <row r="298" spans="1:18" x14ac:dyDescent="0.25">
      <c r="A298" s="152" t="s">
        <v>306</v>
      </c>
      <c r="B298" s="152"/>
      <c r="C298" s="152"/>
      <c r="D298" s="4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84"/>
      <c r="R298" s="184"/>
    </row>
    <row r="299" spans="1:18" x14ac:dyDescent="0.25">
      <c r="A299" s="152" t="s">
        <v>591</v>
      </c>
      <c r="B299" s="152"/>
      <c r="C299" s="152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84"/>
      <c r="R299" s="184"/>
    </row>
    <row r="300" spans="1:18" x14ac:dyDescent="0.25">
      <c r="A300" s="152" t="s">
        <v>457</v>
      </c>
      <c r="B300" s="152"/>
      <c r="C300" s="152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84"/>
      <c r="R300" s="184"/>
    </row>
    <row r="301" spans="1:18" x14ac:dyDescent="0.25">
      <c r="A301" s="152" t="s">
        <v>655</v>
      </c>
      <c r="B301" s="152"/>
      <c r="C301" s="152"/>
      <c r="D301" s="9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84"/>
      <c r="R301" s="184"/>
    </row>
    <row r="302" spans="1:18" x14ac:dyDescent="0.25">
      <c r="A302" s="152" t="s">
        <v>445</v>
      </c>
      <c r="B302" s="152"/>
      <c r="C302" s="152"/>
      <c r="D302" s="9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84"/>
      <c r="R302" s="184"/>
    </row>
    <row r="303" spans="1:18" x14ac:dyDescent="0.25">
      <c r="A303" s="152" t="s">
        <v>699</v>
      </c>
      <c r="B303" s="152"/>
      <c r="C303" s="152"/>
      <c r="D303" s="9">
        <v>5</v>
      </c>
      <c r="E303" s="4"/>
      <c r="F303" s="4"/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84"/>
      <c r="R303" s="184"/>
    </row>
    <row r="304" spans="1:18" x14ac:dyDescent="0.25">
      <c r="A304" s="127" t="s">
        <v>556</v>
      </c>
      <c r="B304" s="127"/>
      <c r="C304" s="127"/>
      <c r="D304" s="9">
        <v>5</v>
      </c>
      <c r="E304" s="4"/>
      <c r="F304" s="4" t="s">
        <v>900</v>
      </c>
      <c r="G304" s="4"/>
      <c r="H304" s="4"/>
      <c r="I304" s="4">
        <f t="shared" si="12"/>
        <v>5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5</v>
      </c>
      <c r="Q304" s="184"/>
      <c r="R304" s="184"/>
    </row>
    <row r="305" spans="1:18" x14ac:dyDescent="0.25">
      <c r="A305" s="152" t="s">
        <v>402</v>
      </c>
      <c r="B305" s="152"/>
      <c r="C305" s="152"/>
      <c r="D305" s="9">
        <v>5</v>
      </c>
      <c r="E305" s="4"/>
      <c r="F305" s="4"/>
      <c r="G305" s="4"/>
      <c r="H305" s="4"/>
      <c r="I305" s="4">
        <f t="shared" si="12"/>
        <v>5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5</v>
      </c>
      <c r="Q305" s="184"/>
      <c r="R305" s="184"/>
    </row>
    <row r="306" spans="1:18" x14ac:dyDescent="0.25">
      <c r="A306" s="127" t="s">
        <v>336</v>
      </c>
      <c r="B306" s="127"/>
      <c r="C306" s="127"/>
      <c r="D306" s="4">
        <v>5</v>
      </c>
      <c r="E306" s="4"/>
      <c r="F306" s="4"/>
      <c r="G306" s="4"/>
      <c r="H306" s="4"/>
      <c r="I306" s="4">
        <f t="shared" si="12"/>
        <v>5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5</v>
      </c>
      <c r="Q306" s="184"/>
      <c r="R306" s="184"/>
    </row>
    <row r="307" spans="1:18" x14ac:dyDescent="0.25">
      <c r="A307" s="152" t="s">
        <v>680</v>
      </c>
      <c r="B307" s="152"/>
      <c r="C307" s="152"/>
      <c r="D307" s="9">
        <v>5</v>
      </c>
      <c r="E307" s="4"/>
      <c r="F307" s="4"/>
      <c r="G307" s="4"/>
      <c r="H307" s="4"/>
      <c r="I307" s="4">
        <f t="shared" si="12"/>
        <v>5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5</v>
      </c>
      <c r="Q307" s="184"/>
      <c r="R307" s="184"/>
    </row>
    <row r="308" spans="1:18" x14ac:dyDescent="0.25">
      <c r="A308" s="152" t="s">
        <v>447</v>
      </c>
      <c r="B308" s="152"/>
      <c r="C308" s="152"/>
      <c r="D308" s="9">
        <v>5</v>
      </c>
      <c r="E308" s="4"/>
      <c r="F308" s="4"/>
      <c r="G308" s="4"/>
      <c r="H308" s="4"/>
      <c r="I308" s="4">
        <f t="shared" si="12"/>
        <v>5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5</v>
      </c>
      <c r="Q308" s="184"/>
      <c r="R308" s="184"/>
    </row>
    <row r="309" spans="1:18" x14ac:dyDescent="0.25">
      <c r="A309" s="152" t="s">
        <v>170</v>
      </c>
      <c r="B309" s="152"/>
      <c r="C309" s="152"/>
      <c r="D309" s="154">
        <v>5</v>
      </c>
      <c r="E309" s="4"/>
      <c r="F309" s="4"/>
      <c r="G309" s="4"/>
      <c r="H309" s="4"/>
      <c r="I309" s="4">
        <f t="shared" si="12"/>
        <v>5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5</v>
      </c>
      <c r="Q309" s="184"/>
      <c r="R309" s="184"/>
    </row>
    <row r="310" spans="1:18" x14ac:dyDescent="0.25">
      <c r="A310" s="152" t="s">
        <v>696</v>
      </c>
      <c r="B310" s="152"/>
      <c r="C310" s="152"/>
      <c r="D310" s="9">
        <v>5</v>
      </c>
      <c r="E310" s="4"/>
      <c r="F310" s="4"/>
      <c r="G310" s="4"/>
      <c r="H310" s="4"/>
      <c r="I310" s="4">
        <f t="shared" si="12"/>
        <v>5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5</v>
      </c>
      <c r="Q310" s="184"/>
      <c r="R310" s="184"/>
    </row>
    <row r="311" spans="1:18" x14ac:dyDescent="0.25">
      <c r="A311" s="127" t="s">
        <v>487</v>
      </c>
      <c r="B311" s="127"/>
      <c r="C311" s="127"/>
      <c r="D311" s="4">
        <v>5</v>
      </c>
      <c r="E311" s="4"/>
      <c r="F311" s="4"/>
      <c r="G311" s="4"/>
      <c r="H311" s="4"/>
      <c r="I311" s="4">
        <f t="shared" si="12"/>
        <v>5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5</v>
      </c>
      <c r="Q311" s="184"/>
      <c r="R311" s="184"/>
    </row>
    <row r="312" spans="1:18" x14ac:dyDescent="0.25">
      <c r="A312" s="152" t="s">
        <v>650</v>
      </c>
      <c r="B312" s="152"/>
      <c r="C312" s="152"/>
      <c r="D312" s="9">
        <v>5</v>
      </c>
      <c r="E312" s="4"/>
      <c r="F312" s="4"/>
      <c r="G312" s="4"/>
      <c r="H312" s="4"/>
      <c r="I312" s="4">
        <f t="shared" si="12"/>
        <v>5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5</v>
      </c>
      <c r="Q312" s="184"/>
      <c r="R312" s="184"/>
    </row>
    <row r="313" spans="1:18" x14ac:dyDescent="0.25">
      <c r="A313" s="152" t="s">
        <v>679</v>
      </c>
      <c r="B313" s="152"/>
      <c r="C313" s="152"/>
      <c r="D313" s="9">
        <v>5</v>
      </c>
      <c r="E313" s="4"/>
      <c r="F313" s="4"/>
      <c r="G313" s="4"/>
      <c r="H313" s="4"/>
      <c r="I313" s="4">
        <f t="shared" si="12"/>
        <v>5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5</v>
      </c>
      <c r="Q313" s="184"/>
      <c r="R313" s="184"/>
    </row>
    <row r="314" spans="1:18" x14ac:dyDescent="0.25">
      <c r="A314" s="152" t="s">
        <v>247</v>
      </c>
      <c r="B314" s="152"/>
      <c r="C314" s="152"/>
      <c r="D314" s="9">
        <v>5</v>
      </c>
      <c r="E314" s="4"/>
      <c r="F314" s="4"/>
      <c r="G314" s="4"/>
      <c r="H314" s="4"/>
      <c r="I314" s="4">
        <f t="shared" si="12"/>
        <v>5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5</v>
      </c>
      <c r="Q314" s="184"/>
      <c r="R314" s="184"/>
    </row>
    <row r="315" spans="1:18" x14ac:dyDescent="0.25">
      <c r="A315" s="152" t="s">
        <v>180</v>
      </c>
      <c r="B315" s="152"/>
      <c r="C315" s="152"/>
      <c r="D315" s="9">
        <v>5</v>
      </c>
      <c r="E315" s="4"/>
      <c r="F315" s="4"/>
      <c r="G315" s="4"/>
      <c r="H315" s="4"/>
      <c r="I315" s="4">
        <f t="shared" si="12"/>
        <v>5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5</v>
      </c>
      <c r="Q315" s="184"/>
      <c r="R315" s="184"/>
    </row>
    <row r="316" spans="1:18" x14ac:dyDescent="0.25">
      <c r="A316" s="127" t="s">
        <v>242</v>
      </c>
      <c r="B316" s="127"/>
      <c r="C316" s="127"/>
      <c r="D316" s="4">
        <v>5</v>
      </c>
      <c r="E316" s="4"/>
      <c r="F316" s="4"/>
      <c r="G316" s="4"/>
      <c r="H316" s="4"/>
      <c r="I316" s="4">
        <f t="shared" si="12"/>
        <v>5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5</v>
      </c>
      <c r="Q316" s="184"/>
      <c r="R316" s="184"/>
    </row>
    <row r="317" spans="1:18" x14ac:dyDescent="0.25">
      <c r="A317" s="152" t="s">
        <v>456</v>
      </c>
      <c r="B317" s="152"/>
      <c r="C317" s="152"/>
      <c r="D317" s="9">
        <v>5</v>
      </c>
      <c r="E317" s="4"/>
      <c r="F317" s="4"/>
      <c r="G317" s="4"/>
      <c r="H317" s="4"/>
      <c r="I317" s="4">
        <f t="shared" si="12"/>
        <v>5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5</v>
      </c>
      <c r="Q317" s="184"/>
      <c r="R317" s="184"/>
    </row>
    <row r="318" spans="1:18" x14ac:dyDescent="0.25">
      <c r="A318" s="152" t="s">
        <v>598</v>
      </c>
      <c r="B318" s="152"/>
      <c r="C318" s="152"/>
      <c r="D318" s="9">
        <v>5</v>
      </c>
      <c r="E318" s="4"/>
      <c r="F318" s="4"/>
      <c r="G318" s="4"/>
      <c r="H318" s="4"/>
      <c r="I318" s="4">
        <f t="shared" si="12"/>
        <v>5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5</v>
      </c>
      <c r="Q318" s="184"/>
      <c r="R318" s="184"/>
    </row>
    <row r="319" spans="1:18" x14ac:dyDescent="0.25">
      <c r="A319" s="127" t="s">
        <v>477</v>
      </c>
      <c r="B319" s="127"/>
      <c r="C319" s="127"/>
      <c r="D319" s="4">
        <v>5</v>
      </c>
      <c r="E319" s="4"/>
      <c r="F319" s="4"/>
      <c r="G319" s="4"/>
      <c r="H319" s="4"/>
      <c r="I319" s="4">
        <f t="shared" si="12"/>
        <v>5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5</v>
      </c>
      <c r="Q319" s="184"/>
      <c r="R319" s="184"/>
    </row>
    <row r="320" spans="1:18" x14ac:dyDescent="0.25">
      <c r="A320" s="127" t="s">
        <v>451</v>
      </c>
      <c r="B320" s="127"/>
      <c r="C320" s="127"/>
      <c r="D320" s="9">
        <v>5</v>
      </c>
      <c r="E320" s="4"/>
      <c r="F320" s="4"/>
      <c r="G320" s="4"/>
      <c r="H320" s="4"/>
      <c r="I320" s="4">
        <f t="shared" si="12"/>
        <v>5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5</v>
      </c>
      <c r="Q320" s="184"/>
      <c r="R320" s="184"/>
    </row>
    <row r="321" spans="1:18" x14ac:dyDescent="0.25">
      <c r="A321" s="127" t="s">
        <v>390</v>
      </c>
      <c r="B321" s="234"/>
      <c r="C321" s="127"/>
      <c r="D321" s="9">
        <v>5</v>
      </c>
      <c r="E321" s="4"/>
      <c r="F321" s="4"/>
      <c r="G321" s="4"/>
      <c r="H321" s="4"/>
      <c r="I321" s="4">
        <f t="shared" si="12"/>
        <v>5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5</v>
      </c>
      <c r="Q321" s="184"/>
      <c r="R321" s="184"/>
    </row>
    <row r="322" spans="1:18" x14ac:dyDescent="0.25">
      <c r="A322" s="152" t="s">
        <v>592</v>
      </c>
      <c r="B322" s="152"/>
      <c r="C322" s="152"/>
      <c r="D322" s="9">
        <v>5</v>
      </c>
      <c r="E322" s="4"/>
      <c r="F322" s="4"/>
      <c r="G322" s="4"/>
      <c r="H322" s="4"/>
      <c r="I322" s="4">
        <f t="shared" si="12"/>
        <v>5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5</v>
      </c>
      <c r="Q322" s="184"/>
      <c r="R322" s="184"/>
    </row>
    <row r="323" spans="1:18" x14ac:dyDescent="0.25">
      <c r="A323" s="152" t="s">
        <v>366</v>
      </c>
      <c r="B323" s="152"/>
      <c r="C323" s="152"/>
      <c r="D323" s="9">
        <v>5</v>
      </c>
      <c r="E323" s="4"/>
      <c r="F323" s="4"/>
      <c r="G323" s="4"/>
      <c r="H323" s="4"/>
      <c r="I323" s="4">
        <f t="shared" ref="I323:I386" si="15">SUM(D323:H323)</f>
        <v>5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5</v>
      </c>
      <c r="Q323" s="184"/>
      <c r="R323" s="184"/>
    </row>
    <row r="324" spans="1:18" x14ac:dyDescent="0.25">
      <c r="A324" s="152" t="s">
        <v>211</v>
      </c>
      <c r="B324" s="152"/>
      <c r="C324" s="152"/>
      <c r="D324" s="9">
        <v>5</v>
      </c>
      <c r="E324" s="4"/>
      <c r="F324" s="4"/>
      <c r="G324" s="4"/>
      <c r="H324" s="4"/>
      <c r="I324" s="4">
        <f t="shared" si="15"/>
        <v>5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5</v>
      </c>
      <c r="Q324" s="184"/>
      <c r="R324" s="184"/>
    </row>
    <row r="325" spans="1:18" x14ac:dyDescent="0.25">
      <c r="A325" s="152" t="s">
        <v>1121</v>
      </c>
      <c r="B325" s="152"/>
      <c r="C325" s="152"/>
      <c r="D325" s="4">
        <v>5</v>
      </c>
      <c r="E325" s="4"/>
      <c r="F325" s="4"/>
      <c r="G325" s="4"/>
      <c r="H325" s="4"/>
      <c r="I325" s="4">
        <f t="shared" si="15"/>
        <v>5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5</v>
      </c>
      <c r="Q325" s="184"/>
      <c r="R325" s="184"/>
    </row>
    <row r="326" spans="1:18" x14ac:dyDescent="0.25">
      <c r="A326" s="127" t="s">
        <v>455</v>
      </c>
      <c r="B326" s="127"/>
      <c r="C326" s="127">
        <v>1959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84"/>
      <c r="R326" s="184"/>
    </row>
    <row r="327" spans="1:18" x14ac:dyDescent="0.25">
      <c r="A327" s="127" t="s">
        <v>266</v>
      </c>
      <c r="B327" s="127"/>
      <c r="C327" s="127">
        <v>1965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84"/>
      <c r="R327" s="184"/>
    </row>
    <row r="328" spans="1:18" x14ac:dyDescent="0.25">
      <c r="A328" s="127" t="s">
        <v>288</v>
      </c>
      <c r="B328" s="127"/>
      <c r="C328" s="127">
        <v>1966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84"/>
      <c r="R328" s="184"/>
    </row>
    <row r="329" spans="1:18" x14ac:dyDescent="0.25">
      <c r="A329" s="127" t="s">
        <v>641</v>
      </c>
      <c r="B329" s="127"/>
      <c r="C329" s="127">
        <v>1976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84"/>
      <c r="R329" s="184"/>
    </row>
    <row r="330" spans="1:18" x14ac:dyDescent="0.25">
      <c r="A330" s="127" t="s">
        <v>920</v>
      </c>
      <c r="B330" s="127"/>
      <c r="C330" s="127">
        <v>1982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84"/>
      <c r="R330" s="184"/>
    </row>
    <row r="331" spans="1:18" x14ac:dyDescent="0.25">
      <c r="A331" s="127" t="s">
        <v>290</v>
      </c>
      <c r="B331" s="127"/>
      <c r="C331" s="127">
        <v>1986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84"/>
      <c r="R331" s="184"/>
    </row>
    <row r="332" spans="1:18" x14ac:dyDescent="0.25">
      <c r="A332" s="127" t="s">
        <v>583</v>
      </c>
      <c r="B332" s="127"/>
      <c r="C332" s="127">
        <v>1991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84"/>
      <c r="R332" s="184"/>
    </row>
    <row r="333" spans="1:18" x14ac:dyDescent="0.25">
      <c r="A333" s="127" t="s">
        <v>503</v>
      </c>
      <c r="B333" s="127"/>
      <c r="C333" s="127">
        <v>1993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84"/>
      <c r="R333" s="184"/>
    </row>
    <row r="334" spans="1:18" x14ac:dyDescent="0.25">
      <c r="A334" s="127" t="s">
        <v>479</v>
      </c>
      <c r="B334" s="127"/>
      <c r="C334" s="127">
        <v>1995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84"/>
      <c r="R334" s="184"/>
    </row>
    <row r="335" spans="1:18" x14ac:dyDescent="0.25">
      <c r="A335" s="127" t="s">
        <v>585</v>
      </c>
      <c r="B335" s="127"/>
      <c r="C335" s="127">
        <v>1999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84"/>
      <c r="R335" s="184"/>
    </row>
    <row r="336" spans="1:18" x14ac:dyDescent="0.25">
      <c r="A336" s="127" t="s">
        <v>298</v>
      </c>
      <c r="B336" s="127"/>
      <c r="C336" s="127">
        <v>2000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84"/>
      <c r="R336" s="184"/>
    </row>
    <row r="337" spans="1:18" x14ac:dyDescent="0.25">
      <c r="A337" s="127" t="s">
        <v>297</v>
      </c>
      <c r="B337" s="127"/>
      <c r="C337" s="127">
        <v>2000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84"/>
      <c r="R337" s="184"/>
    </row>
    <row r="338" spans="1:18" x14ac:dyDescent="0.25">
      <c r="A338" s="127" t="s">
        <v>524</v>
      </c>
      <c r="B338" s="127"/>
      <c r="C338" s="127">
        <v>2002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84"/>
      <c r="R338" s="184"/>
    </row>
    <row r="339" spans="1:18" x14ac:dyDescent="0.25">
      <c r="A339" s="128" t="s">
        <v>317</v>
      </c>
      <c r="B339" s="127"/>
      <c r="C339" s="127">
        <v>2003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84"/>
      <c r="R339" s="184"/>
    </row>
    <row r="340" spans="1:18" x14ac:dyDescent="0.25">
      <c r="A340" s="127" t="s">
        <v>404</v>
      </c>
      <c r="B340" s="127"/>
      <c r="C340" s="127">
        <v>2004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84"/>
      <c r="R340" s="184"/>
    </row>
    <row r="341" spans="1:18" x14ac:dyDescent="0.25">
      <c r="A341" s="127" t="s">
        <v>654</v>
      </c>
      <c r="B341" s="127"/>
      <c r="C341" s="127">
        <v>2004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84"/>
      <c r="R341" s="184"/>
    </row>
    <row r="342" spans="1:18" x14ac:dyDescent="0.25">
      <c r="A342" s="127" t="s">
        <v>361</v>
      </c>
      <c r="B342" s="127"/>
      <c r="C342" s="127">
        <v>2004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84"/>
      <c r="R342" s="184"/>
    </row>
    <row r="343" spans="1:18" x14ac:dyDescent="0.25">
      <c r="A343" s="127" t="s">
        <v>658</v>
      </c>
      <c r="B343" s="127"/>
      <c r="C343" s="127">
        <v>2006</v>
      </c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84"/>
      <c r="R343" s="184"/>
    </row>
    <row r="344" spans="1:18" x14ac:dyDescent="0.25">
      <c r="A344" s="128">
        <v>1408</v>
      </c>
      <c r="B344" s="127"/>
      <c r="C344" s="127">
        <v>2007</v>
      </c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84"/>
      <c r="R344" s="184"/>
    </row>
    <row r="345" spans="1:18" x14ac:dyDescent="0.25">
      <c r="A345" s="127" t="s">
        <v>426</v>
      </c>
      <c r="B345" s="127"/>
      <c r="C345" s="127">
        <v>2007</v>
      </c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84"/>
      <c r="R345" s="184"/>
    </row>
    <row r="346" spans="1:18" x14ac:dyDescent="0.25">
      <c r="A346" s="128">
        <v>2012</v>
      </c>
      <c r="B346" s="127"/>
      <c r="C346" s="127">
        <v>2009</v>
      </c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84"/>
      <c r="R346" s="184"/>
    </row>
    <row r="347" spans="1:18" x14ac:dyDescent="0.25">
      <c r="A347" s="127" t="s">
        <v>359</v>
      </c>
      <c r="B347" s="127"/>
      <c r="C347" s="127">
        <v>2009</v>
      </c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84"/>
      <c r="R347" s="184"/>
    </row>
    <row r="348" spans="1:18" x14ac:dyDescent="0.25">
      <c r="A348" s="127" t="s">
        <v>576</v>
      </c>
      <c r="B348" s="127"/>
      <c r="C348" s="127">
        <v>2009</v>
      </c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84"/>
      <c r="R348" s="184"/>
    </row>
    <row r="349" spans="1:18" x14ac:dyDescent="0.25">
      <c r="A349" s="127" t="s">
        <v>526</v>
      </c>
      <c r="B349" s="127"/>
      <c r="C349" s="127">
        <v>2010</v>
      </c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84"/>
      <c r="R349" s="184"/>
    </row>
    <row r="350" spans="1:18" x14ac:dyDescent="0.25">
      <c r="A350" s="127" t="s">
        <v>576</v>
      </c>
      <c r="B350" s="127"/>
      <c r="C350" s="127">
        <v>2011</v>
      </c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84"/>
      <c r="R350" s="184"/>
    </row>
    <row r="351" spans="1:18" x14ac:dyDescent="0.25">
      <c r="A351" s="127" t="s">
        <v>215</v>
      </c>
      <c r="B351" s="127"/>
      <c r="C351" s="127">
        <v>2011</v>
      </c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84"/>
      <c r="R351" s="184"/>
    </row>
    <row r="352" spans="1:18" x14ac:dyDescent="0.25">
      <c r="A352" s="127" t="s">
        <v>517</v>
      </c>
      <c r="B352" s="127"/>
      <c r="C352" s="127">
        <v>2012</v>
      </c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84"/>
      <c r="R352" s="184"/>
    </row>
    <row r="353" spans="1:18" x14ac:dyDescent="0.25">
      <c r="A353" s="127" t="s">
        <v>184</v>
      </c>
      <c r="B353" s="127"/>
      <c r="C353" s="127">
        <v>2012</v>
      </c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84"/>
      <c r="R353" s="184"/>
    </row>
    <row r="354" spans="1:18" x14ac:dyDescent="0.25">
      <c r="A354" s="127" t="s">
        <v>249</v>
      </c>
      <c r="B354" s="127"/>
      <c r="C354" s="127">
        <v>2013</v>
      </c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84"/>
      <c r="R354" s="184"/>
    </row>
    <row r="355" spans="1:18" x14ac:dyDescent="0.25">
      <c r="A355" s="127" t="s">
        <v>534</v>
      </c>
      <c r="B355" s="127"/>
      <c r="C355" s="127">
        <v>2014</v>
      </c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84"/>
      <c r="R355" s="184"/>
    </row>
    <row r="356" spans="1:18" x14ac:dyDescent="0.25">
      <c r="A356" s="127" t="s">
        <v>516</v>
      </c>
      <c r="B356" s="127"/>
      <c r="C356" s="127">
        <v>2015</v>
      </c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84"/>
      <c r="R356" s="184"/>
    </row>
    <row r="357" spans="1:18" x14ac:dyDescent="0.25">
      <c r="A357" s="127" t="s">
        <v>553</v>
      </c>
      <c r="B357" s="127"/>
      <c r="C357" s="127">
        <v>2015</v>
      </c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84"/>
      <c r="R357" s="184"/>
    </row>
    <row r="358" spans="1:18" x14ac:dyDescent="0.25">
      <c r="A358" s="127" t="s">
        <v>571</v>
      </c>
      <c r="B358" s="127"/>
      <c r="C358" s="127">
        <v>2015</v>
      </c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84"/>
      <c r="R358" s="184"/>
    </row>
    <row r="359" spans="1:18" x14ac:dyDescent="0.25">
      <c r="A359" s="127" t="s">
        <v>243</v>
      </c>
      <c r="B359" s="127"/>
      <c r="C359" s="127">
        <v>2015</v>
      </c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84"/>
      <c r="R359" s="184"/>
    </row>
    <row r="360" spans="1:18" x14ac:dyDescent="0.25">
      <c r="A360" s="127" t="s">
        <v>327</v>
      </c>
      <c r="B360" s="127"/>
      <c r="C360" s="127">
        <v>2016</v>
      </c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84"/>
      <c r="R360" s="184"/>
    </row>
    <row r="361" spans="1:18" x14ac:dyDescent="0.25">
      <c r="A361" s="127" t="s">
        <v>184</v>
      </c>
      <c r="B361" s="127"/>
      <c r="C361" s="127">
        <v>2016</v>
      </c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84"/>
      <c r="R361" s="184"/>
    </row>
    <row r="362" spans="1:18" x14ac:dyDescent="0.25">
      <c r="A362" s="127" t="s">
        <v>324</v>
      </c>
      <c r="B362" s="127"/>
      <c r="C362" s="127">
        <v>2018</v>
      </c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84"/>
      <c r="R362" s="184"/>
    </row>
    <row r="363" spans="1:18" x14ac:dyDescent="0.25">
      <c r="A363" s="128">
        <v>1917</v>
      </c>
      <c r="B363" s="127"/>
      <c r="C363" s="127">
        <v>2019</v>
      </c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84"/>
      <c r="R363" s="184"/>
    </row>
    <row r="364" spans="1:18" x14ac:dyDescent="0.25">
      <c r="A364" s="127" t="s">
        <v>165</v>
      </c>
      <c r="B364" s="127"/>
      <c r="C364" s="127">
        <v>2019</v>
      </c>
      <c r="D364" s="70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84"/>
      <c r="R364" s="184"/>
    </row>
    <row r="365" spans="1:18" x14ac:dyDescent="0.25">
      <c r="A365" s="127" t="s">
        <v>307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84"/>
      <c r="R365" s="184"/>
    </row>
    <row r="366" spans="1:18" x14ac:dyDescent="0.25">
      <c r="A366" s="127" t="s">
        <v>512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84"/>
      <c r="R366" s="184"/>
    </row>
    <row r="367" spans="1:18" x14ac:dyDescent="0.25">
      <c r="A367" s="127" t="s">
        <v>542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84"/>
      <c r="R367" s="184"/>
    </row>
    <row r="368" spans="1:18" x14ac:dyDescent="0.25">
      <c r="A368" s="127" t="s">
        <v>543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84"/>
      <c r="R368" s="184"/>
    </row>
    <row r="369" spans="1:18" x14ac:dyDescent="0.25">
      <c r="A369" s="127" t="s">
        <v>230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84"/>
      <c r="R369" s="184"/>
    </row>
    <row r="370" spans="1:18" x14ac:dyDescent="0.25">
      <c r="A370" s="127" t="s">
        <v>231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84"/>
      <c r="R370" s="184"/>
    </row>
    <row r="371" spans="1:18" x14ac:dyDescent="0.25">
      <c r="A371" s="127" t="s">
        <v>568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84"/>
      <c r="R371" s="184"/>
    </row>
    <row r="372" spans="1:18" x14ac:dyDescent="0.25">
      <c r="A372" s="127" t="s">
        <v>523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84"/>
      <c r="R372" s="184"/>
    </row>
    <row r="373" spans="1:18" x14ac:dyDescent="0.25">
      <c r="A373" s="127" t="s">
        <v>186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84"/>
      <c r="R373" s="184"/>
    </row>
    <row r="374" spans="1:18" x14ac:dyDescent="0.25">
      <c r="A374" s="127" t="s">
        <v>196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84"/>
      <c r="R374" s="184"/>
    </row>
    <row r="375" spans="1:18" x14ac:dyDescent="0.25">
      <c r="A375" s="127" t="s">
        <v>405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84"/>
      <c r="R375" s="184"/>
    </row>
    <row r="376" spans="1:18" x14ac:dyDescent="0.25">
      <c r="A376" s="127" t="s">
        <v>467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84"/>
      <c r="R376" s="184"/>
    </row>
    <row r="377" spans="1:18" x14ac:dyDescent="0.25">
      <c r="A377" s="127" t="s">
        <v>481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84"/>
      <c r="R377" s="184"/>
    </row>
    <row r="378" spans="1:18" x14ac:dyDescent="0.25">
      <c r="A378" s="127" t="s">
        <v>544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84"/>
      <c r="R378" s="184"/>
    </row>
    <row r="379" spans="1:18" x14ac:dyDescent="0.25">
      <c r="A379" s="127" t="s">
        <v>646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84"/>
      <c r="R379" s="184"/>
    </row>
    <row r="380" spans="1:18" x14ac:dyDescent="0.25">
      <c r="A380" s="127" t="s">
        <v>334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84"/>
      <c r="R380" s="184"/>
    </row>
    <row r="381" spans="1:18" x14ac:dyDescent="0.25">
      <c r="A381" s="127" t="s">
        <v>210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84"/>
      <c r="R381" s="184"/>
    </row>
    <row r="382" spans="1:18" x14ac:dyDescent="0.25">
      <c r="A382" s="127" t="s">
        <v>260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84"/>
      <c r="R382" s="184"/>
    </row>
    <row r="383" spans="1:18" x14ac:dyDescent="0.25">
      <c r="A383" s="127" t="s">
        <v>257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84"/>
      <c r="R383" s="184"/>
    </row>
    <row r="384" spans="1:18" x14ac:dyDescent="0.25">
      <c r="A384" s="127" t="s">
        <v>546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84"/>
      <c r="R384" s="184"/>
    </row>
    <row r="385" spans="1:18" x14ac:dyDescent="0.25">
      <c r="A385" s="127" t="s">
        <v>529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84"/>
      <c r="R385" s="184"/>
    </row>
    <row r="386" spans="1:18" x14ac:dyDescent="0.25">
      <c r="A386" s="127" t="s">
        <v>355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84"/>
      <c r="R386" s="184"/>
    </row>
    <row r="387" spans="1:18" x14ac:dyDescent="0.25">
      <c r="A387" s="127" t="s">
        <v>510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84"/>
      <c r="R387" s="184"/>
    </row>
    <row r="388" spans="1:18" x14ac:dyDescent="0.25">
      <c r="A388" s="127" t="s">
        <v>244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84"/>
      <c r="R388" s="184"/>
    </row>
    <row r="389" spans="1:18" x14ac:dyDescent="0.25">
      <c r="A389" s="127" t="s">
        <v>233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84"/>
      <c r="R389" s="184"/>
    </row>
    <row r="390" spans="1:18" x14ac:dyDescent="0.25">
      <c r="A390" s="127" t="s">
        <v>519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84"/>
      <c r="R390" s="184"/>
    </row>
    <row r="391" spans="1:18" x14ac:dyDescent="0.25">
      <c r="A391" s="127" t="s">
        <v>548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84"/>
      <c r="R391" s="184"/>
    </row>
    <row r="392" spans="1:18" x14ac:dyDescent="0.25">
      <c r="A392" s="127" t="s">
        <v>414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84"/>
      <c r="R392" s="184"/>
    </row>
    <row r="393" spans="1:18" x14ac:dyDescent="0.25">
      <c r="A393" s="127" t="s">
        <v>921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84"/>
      <c r="R393" s="184"/>
    </row>
    <row r="394" spans="1:18" x14ac:dyDescent="0.25">
      <c r="A394" s="127" t="s">
        <v>511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84"/>
      <c r="R394" s="184"/>
    </row>
    <row r="395" spans="1:18" x14ac:dyDescent="0.25">
      <c r="A395" s="127" t="s">
        <v>491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84"/>
      <c r="R395" s="184"/>
    </row>
    <row r="396" spans="1:18" x14ac:dyDescent="0.25">
      <c r="A396" s="127" t="s">
        <v>367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84"/>
      <c r="R396" s="184"/>
    </row>
    <row r="397" spans="1:18" x14ac:dyDescent="0.25">
      <c r="A397" s="127" t="s">
        <v>560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84"/>
      <c r="R397" s="184"/>
    </row>
    <row r="398" spans="1:18" x14ac:dyDescent="0.25">
      <c r="A398" s="127" t="s">
        <v>282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84"/>
      <c r="R398" s="184"/>
    </row>
    <row r="399" spans="1:18" x14ac:dyDescent="0.25">
      <c r="A399" s="127" t="s">
        <v>521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84"/>
      <c r="R399" s="184"/>
    </row>
    <row r="400" spans="1:18" x14ac:dyDescent="0.25">
      <c r="A400" s="127" t="s">
        <v>302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84"/>
      <c r="R400" s="184"/>
    </row>
    <row r="401" spans="1:18" x14ac:dyDescent="0.25">
      <c r="A401" s="127" t="s">
        <v>259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84"/>
      <c r="R401" s="184"/>
    </row>
    <row r="402" spans="1:18" x14ac:dyDescent="0.25">
      <c r="A402" s="127" t="s">
        <v>362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84"/>
      <c r="R402" s="184"/>
    </row>
    <row r="403" spans="1:18" x14ac:dyDescent="0.25">
      <c r="A403" s="127" t="s">
        <v>326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84"/>
      <c r="R403" s="184"/>
    </row>
    <row r="404" spans="1:18" x14ac:dyDescent="0.25">
      <c r="A404" s="127" t="s">
        <v>201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84"/>
      <c r="R404" s="184"/>
    </row>
    <row r="405" spans="1:18" x14ac:dyDescent="0.25">
      <c r="A405" s="127" t="s">
        <v>221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84"/>
      <c r="R405" s="184"/>
    </row>
    <row r="406" spans="1:18" x14ac:dyDescent="0.25">
      <c r="A406" s="127" t="s">
        <v>294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84"/>
      <c r="R406" s="184"/>
    </row>
    <row r="407" spans="1:18" x14ac:dyDescent="0.25">
      <c r="A407" s="127" t="s">
        <v>328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84"/>
      <c r="R407" s="184"/>
    </row>
    <row r="408" spans="1:18" x14ac:dyDescent="0.25">
      <c r="A408" s="127" t="s">
        <v>245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84"/>
      <c r="R408" s="184"/>
    </row>
    <row r="409" spans="1:18" x14ac:dyDescent="0.25">
      <c r="A409" s="127" t="s">
        <v>552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84"/>
      <c r="R409" s="184"/>
    </row>
    <row r="410" spans="1:18" x14ac:dyDescent="0.25">
      <c r="A410" s="127" t="s">
        <v>490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84"/>
      <c r="R410" s="184"/>
    </row>
    <row r="411" spans="1:18" x14ac:dyDescent="0.25">
      <c r="A411" s="127" t="s">
        <v>489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84"/>
      <c r="R411" s="184"/>
    </row>
    <row r="412" spans="1:18" x14ac:dyDescent="0.25">
      <c r="A412" s="127" t="s">
        <v>554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84"/>
      <c r="R412" s="184"/>
    </row>
    <row r="413" spans="1:18" x14ac:dyDescent="0.25">
      <c r="A413" s="127" t="s">
        <v>492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84"/>
      <c r="R413" s="184"/>
    </row>
    <row r="414" spans="1:18" x14ac:dyDescent="0.25">
      <c r="A414" s="127" t="s">
        <v>530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84"/>
      <c r="R414" s="184"/>
    </row>
    <row r="415" spans="1:18" x14ac:dyDescent="0.25">
      <c r="A415" s="127" t="s">
        <v>545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84"/>
      <c r="R415" s="184"/>
    </row>
    <row r="416" spans="1:18" x14ac:dyDescent="0.25">
      <c r="A416" s="127" t="s">
        <v>213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84"/>
      <c r="R416" s="184"/>
    </row>
    <row r="417" spans="1:18" x14ac:dyDescent="0.25">
      <c r="A417" s="127" t="s">
        <v>333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84"/>
      <c r="R417" s="184"/>
    </row>
    <row r="418" spans="1:18" x14ac:dyDescent="0.25">
      <c r="A418" s="127" t="s">
        <v>269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84"/>
      <c r="R418" s="184"/>
    </row>
    <row r="419" spans="1:18" x14ac:dyDescent="0.25">
      <c r="A419" s="127" t="s">
        <v>567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84"/>
      <c r="R419" s="184"/>
    </row>
    <row r="420" spans="1:18" x14ac:dyDescent="0.25">
      <c r="A420" s="127" t="s">
        <v>514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84"/>
      <c r="R420" s="184"/>
    </row>
    <row r="421" spans="1:18" x14ac:dyDescent="0.25">
      <c r="A421" s="127" t="s">
        <v>340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84"/>
      <c r="R421" s="184"/>
    </row>
    <row r="422" spans="1:18" x14ac:dyDescent="0.25">
      <c r="A422" s="127" t="s">
        <v>219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84"/>
      <c r="R422" s="184"/>
    </row>
    <row r="423" spans="1:18" x14ac:dyDescent="0.25">
      <c r="A423" s="127" t="s">
        <v>239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84"/>
      <c r="R423" s="184"/>
    </row>
    <row r="424" spans="1:18" x14ac:dyDescent="0.25">
      <c r="A424" s="127" t="s">
        <v>566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84"/>
      <c r="R424" s="184"/>
    </row>
    <row r="425" spans="1:18" x14ac:dyDescent="0.25">
      <c r="A425" s="127" t="s">
        <v>310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84"/>
      <c r="R425" s="184"/>
    </row>
    <row r="426" spans="1:18" x14ac:dyDescent="0.25">
      <c r="A426" s="127" t="s">
        <v>218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84"/>
      <c r="R426" s="184"/>
    </row>
    <row r="427" spans="1:18" x14ac:dyDescent="0.25">
      <c r="A427" s="127" t="s">
        <v>217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84"/>
      <c r="R427" s="184"/>
    </row>
    <row r="428" spans="1:18" x14ac:dyDescent="0.25">
      <c r="A428" s="127" t="s">
        <v>653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84"/>
      <c r="R428" s="184"/>
    </row>
    <row r="429" spans="1:18" x14ac:dyDescent="0.25">
      <c r="A429" s="127" t="s">
        <v>345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84"/>
      <c r="R429" s="184"/>
    </row>
    <row r="430" spans="1:18" x14ac:dyDescent="0.25">
      <c r="A430" s="127" t="s">
        <v>264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84"/>
      <c r="R430" s="184"/>
    </row>
    <row r="431" spans="1:18" x14ac:dyDescent="0.25">
      <c r="A431" s="127" t="s">
        <v>204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84"/>
      <c r="R431" s="184"/>
    </row>
    <row r="432" spans="1:18" x14ac:dyDescent="0.25">
      <c r="A432" s="127" t="s">
        <v>376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84"/>
      <c r="R432" s="184"/>
    </row>
    <row r="433" spans="1:18" x14ac:dyDescent="0.25">
      <c r="A433" s="127" t="s">
        <v>261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84"/>
      <c r="R433" s="184"/>
    </row>
    <row r="434" spans="1:18" x14ac:dyDescent="0.25">
      <c r="A434" s="127" t="s">
        <v>375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84"/>
      <c r="R434" s="184"/>
    </row>
    <row r="435" spans="1:18" x14ac:dyDescent="0.25">
      <c r="A435" s="127" t="s">
        <v>383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84"/>
      <c r="R435" s="184"/>
    </row>
    <row r="436" spans="1:18" x14ac:dyDescent="0.25">
      <c r="A436" s="127" t="s">
        <v>381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84"/>
      <c r="R436" s="184"/>
    </row>
    <row r="437" spans="1:18" x14ac:dyDescent="0.25">
      <c r="A437" s="127" t="s">
        <v>562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84"/>
      <c r="R437" s="184"/>
    </row>
    <row r="438" spans="1:18" x14ac:dyDescent="0.25">
      <c r="A438" s="127" t="s">
        <v>531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84"/>
      <c r="R438" s="184"/>
    </row>
    <row r="439" spans="1:18" x14ac:dyDescent="0.25">
      <c r="A439" s="127" t="s">
        <v>237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84"/>
      <c r="R439" s="184"/>
    </row>
    <row r="440" spans="1:18" x14ac:dyDescent="0.25">
      <c r="A440" s="127" t="s">
        <v>228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84"/>
      <c r="R440" s="184"/>
    </row>
    <row r="441" spans="1:18" x14ac:dyDescent="0.25">
      <c r="A441" s="127" t="s">
        <v>185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84"/>
      <c r="R441" s="184"/>
    </row>
    <row r="442" spans="1:18" x14ac:dyDescent="0.25">
      <c r="A442" s="127" t="s">
        <v>575</v>
      </c>
      <c r="B442" s="127"/>
      <c r="C442" s="127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84"/>
      <c r="R442" s="184"/>
    </row>
    <row r="443" spans="1:18" x14ac:dyDescent="0.25">
      <c r="A443" s="127" t="s">
        <v>174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84"/>
      <c r="R443" s="184"/>
    </row>
    <row r="444" spans="1:18" x14ac:dyDescent="0.25">
      <c r="A444" s="127" t="s">
        <v>518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84"/>
      <c r="R444" s="184"/>
    </row>
    <row r="445" spans="1:18" x14ac:dyDescent="0.25">
      <c r="A445" s="127" t="s">
        <v>656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84"/>
      <c r="R445" s="184"/>
    </row>
    <row r="446" spans="1:18" x14ac:dyDescent="0.25">
      <c r="A446" s="127" t="s">
        <v>283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84"/>
      <c r="R446" s="184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84"/>
      <c r="R447" s="184"/>
    </row>
    <row r="448" spans="1:18" x14ac:dyDescent="0.25">
      <c r="A448" s="127" t="s">
        <v>338</v>
      </c>
      <c r="B448" s="127"/>
      <c r="C448" s="127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84"/>
      <c r="R448" s="184"/>
    </row>
    <row r="449" spans="1:18" x14ac:dyDescent="0.25">
      <c r="A449" s="127" t="s">
        <v>564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84"/>
      <c r="R449" s="184"/>
    </row>
    <row r="450" spans="1:18" x14ac:dyDescent="0.25">
      <c r="A450" s="127" t="s">
        <v>270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84"/>
      <c r="R450" s="184"/>
    </row>
    <row r="451" spans="1:18" x14ac:dyDescent="0.25">
      <c r="A451" s="127" t="s">
        <v>168</v>
      </c>
      <c r="B451" s="127"/>
      <c r="C451" s="127"/>
      <c r="D451" s="70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84"/>
      <c r="R451" s="184"/>
    </row>
    <row r="452" spans="1:18" x14ac:dyDescent="0.25">
      <c r="A452" s="127" t="s">
        <v>498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84"/>
      <c r="R452" s="184"/>
    </row>
    <row r="453" spans="1:18" x14ac:dyDescent="0.25">
      <c r="A453" s="127" t="s">
        <v>499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84"/>
      <c r="R453" s="184"/>
    </row>
    <row r="454" spans="1:18" x14ac:dyDescent="0.25">
      <c r="A454" s="127" t="s">
        <v>320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84"/>
      <c r="R454" s="184"/>
    </row>
    <row r="455" spans="1:18" x14ac:dyDescent="0.25">
      <c r="A455" s="127" t="s">
        <v>922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84"/>
      <c r="R455" s="184"/>
    </row>
    <row r="456" spans="1:18" x14ac:dyDescent="0.25">
      <c r="A456" s="127" t="s">
        <v>905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84"/>
      <c r="R456" s="184"/>
    </row>
    <row r="457" spans="1:18" x14ac:dyDescent="0.25">
      <c r="A457" s="127" t="s">
        <v>169</v>
      </c>
      <c r="B457" s="127"/>
      <c r="C457" s="127"/>
      <c r="D457" s="70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84"/>
      <c r="R457" s="184"/>
    </row>
    <row r="458" spans="1:18" x14ac:dyDescent="0.25">
      <c r="A458" s="127" t="s">
        <v>483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84"/>
      <c r="R458" s="184"/>
    </row>
    <row r="459" spans="1:18" x14ac:dyDescent="0.25">
      <c r="A459" s="127" t="s">
        <v>195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84"/>
      <c r="R459" s="184"/>
    </row>
    <row r="460" spans="1:18" x14ac:dyDescent="0.25">
      <c r="A460" s="127" t="s">
        <v>373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84"/>
      <c r="R460" s="184"/>
    </row>
    <row r="461" spans="1:18" x14ac:dyDescent="0.25">
      <c r="A461" s="127" t="s">
        <v>471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84"/>
      <c r="R461" s="184"/>
    </row>
    <row r="462" spans="1:18" x14ac:dyDescent="0.25">
      <c r="A462" s="127" t="s">
        <v>574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84"/>
      <c r="R462" s="184"/>
    </row>
    <row r="463" spans="1:18" x14ac:dyDescent="0.25">
      <c r="A463" s="127" t="s">
        <v>209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84"/>
      <c r="R463" s="184"/>
    </row>
    <row r="464" spans="1:18" x14ac:dyDescent="0.25">
      <c r="A464" s="127" t="s">
        <v>360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84"/>
      <c r="R464" s="184"/>
    </row>
    <row r="465" spans="1:18" x14ac:dyDescent="0.25">
      <c r="A465" s="127" t="s">
        <v>435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84"/>
      <c r="R465" s="184"/>
    </row>
    <row r="466" spans="1:18" x14ac:dyDescent="0.25">
      <c r="A466" s="127" t="s">
        <v>274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84"/>
      <c r="R466" s="184"/>
    </row>
    <row r="467" spans="1:18" x14ac:dyDescent="0.25">
      <c r="A467" s="127" t="s">
        <v>273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84"/>
      <c r="R467" s="184"/>
    </row>
    <row r="468" spans="1:18" x14ac:dyDescent="0.25">
      <c r="A468" s="127" t="s">
        <v>314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84"/>
      <c r="R468" s="184"/>
    </row>
    <row r="469" spans="1:18" x14ac:dyDescent="0.25">
      <c r="A469" s="127" t="s">
        <v>581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84"/>
      <c r="R469" s="184"/>
    </row>
    <row r="470" spans="1:18" x14ac:dyDescent="0.25">
      <c r="A470" s="127" t="s">
        <v>476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84"/>
      <c r="R470" s="184"/>
    </row>
    <row r="471" spans="1:18" x14ac:dyDescent="0.25">
      <c r="A471" s="127" t="s">
        <v>192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84"/>
      <c r="R471" s="184"/>
    </row>
    <row r="472" spans="1:18" x14ac:dyDescent="0.25">
      <c r="A472" s="127" t="s">
        <v>191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84"/>
      <c r="R472" s="184"/>
    </row>
    <row r="473" spans="1:18" x14ac:dyDescent="0.25">
      <c r="A473" s="127" t="s">
        <v>358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84"/>
      <c r="R473" s="184"/>
    </row>
    <row r="474" spans="1:18" x14ac:dyDescent="0.25">
      <c r="A474" s="127" t="s">
        <v>645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84"/>
      <c r="R474" s="184"/>
    </row>
    <row r="475" spans="1:18" x14ac:dyDescent="0.25">
      <c r="A475" s="127" t="s">
        <v>421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84"/>
      <c r="R475" s="184"/>
    </row>
    <row r="476" spans="1:18" x14ac:dyDescent="0.25">
      <c r="A476" s="127" t="s">
        <v>420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84"/>
      <c r="R476" s="184"/>
    </row>
    <row r="477" spans="1:18" x14ac:dyDescent="0.25">
      <c r="A477" s="127" t="s">
        <v>318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84"/>
      <c r="R477" s="184"/>
    </row>
    <row r="478" spans="1:18" x14ac:dyDescent="0.25">
      <c r="A478" s="127" t="s">
        <v>265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84"/>
      <c r="R478" s="184"/>
    </row>
    <row r="479" spans="1:18" x14ac:dyDescent="0.25">
      <c r="A479" s="127" t="s">
        <v>635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84"/>
      <c r="R479" s="184"/>
    </row>
    <row r="480" spans="1:18" x14ac:dyDescent="0.25">
      <c r="A480" s="127" t="s">
        <v>241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84"/>
      <c r="R480" s="184"/>
    </row>
    <row r="481" spans="1:18" x14ac:dyDescent="0.25">
      <c r="A481" s="127" t="s">
        <v>506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84"/>
      <c r="R481" s="184"/>
    </row>
    <row r="482" spans="1:18" x14ac:dyDescent="0.25">
      <c r="A482" s="127" t="s">
        <v>588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84"/>
      <c r="R482" s="184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84"/>
      <c r="R483" s="184"/>
    </row>
    <row r="484" spans="1:18" x14ac:dyDescent="0.25">
      <c r="A484" s="127" t="s">
        <v>628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84"/>
      <c r="R484" s="184"/>
    </row>
    <row r="485" spans="1:18" x14ac:dyDescent="0.25">
      <c r="A485" s="127" t="s">
        <v>657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84"/>
      <c r="R485" s="184"/>
    </row>
    <row r="486" spans="1:18" x14ac:dyDescent="0.25">
      <c r="A486" s="127" t="s">
        <v>486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84"/>
      <c r="R486" s="184"/>
    </row>
    <row r="487" spans="1:18" x14ac:dyDescent="0.25">
      <c r="A487" s="127" t="s">
        <v>485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84"/>
      <c r="R487" s="184"/>
    </row>
    <row r="488" spans="1:18" x14ac:dyDescent="0.25">
      <c r="A488" s="127" t="s">
        <v>433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84"/>
      <c r="R488" s="184"/>
    </row>
    <row r="489" spans="1:18" x14ac:dyDescent="0.25">
      <c r="A489" s="127" t="s">
        <v>482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84"/>
      <c r="R489" s="184"/>
    </row>
    <row r="490" spans="1:18" x14ac:dyDescent="0.25">
      <c r="A490" s="127" t="s">
        <v>430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84"/>
      <c r="R490" s="184"/>
    </row>
    <row r="491" spans="1:18" x14ac:dyDescent="0.25">
      <c r="A491" s="127" t="s">
        <v>432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84"/>
      <c r="R491" s="184"/>
    </row>
    <row r="492" spans="1:18" x14ac:dyDescent="0.25">
      <c r="A492" s="127" t="s">
        <v>431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84"/>
      <c r="R492" s="184"/>
    </row>
    <row r="493" spans="1:18" x14ac:dyDescent="0.25">
      <c r="A493" s="127" t="s">
        <v>386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84"/>
      <c r="R493" s="184"/>
    </row>
    <row r="494" spans="1:18" x14ac:dyDescent="0.25">
      <c r="A494" s="127" t="s">
        <v>395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84"/>
      <c r="R494" s="184"/>
    </row>
    <row r="495" spans="1:18" x14ac:dyDescent="0.25">
      <c r="A495" s="127" t="s">
        <v>394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84"/>
      <c r="R495" s="184"/>
    </row>
    <row r="496" spans="1:18" x14ac:dyDescent="0.25">
      <c r="A496" s="127" t="s">
        <v>453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84"/>
      <c r="R496" s="184"/>
    </row>
    <row r="497" spans="1:18" x14ac:dyDescent="0.25">
      <c r="A497" s="127" t="s">
        <v>330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84"/>
      <c r="R497" s="184"/>
    </row>
    <row r="498" spans="1:18" x14ac:dyDescent="0.25">
      <c r="A498" s="127" t="s">
        <v>665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84"/>
      <c r="R498" s="184"/>
    </row>
    <row r="499" spans="1:18" x14ac:dyDescent="0.25">
      <c r="A499" s="127" t="s">
        <v>541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84"/>
      <c r="R499" s="184"/>
    </row>
    <row r="500" spans="1:18" x14ac:dyDescent="0.25">
      <c r="A500" s="127" t="s">
        <v>458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84"/>
      <c r="R500" s="184"/>
    </row>
    <row r="501" spans="1:18" x14ac:dyDescent="0.25">
      <c r="A501" s="127" t="s">
        <v>207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84"/>
      <c r="R501" s="184"/>
    </row>
    <row r="502" spans="1:18" x14ac:dyDescent="0.25">
      <c r="A502" s="127" t="s">
        <v>226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84"/>
      <c r="R502" s="184"/>
    </row>
    <row r="503" spans="1:18" x14ac:dyDescent="0.25">
      <c r="A503" s="127" t="s">
        <v>472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84"/>
      <c r="R503" s="184"/>
    </row>
    <row r="504" spans="1:18" x14ac:dyDescent="0.25">
      <c r="A504" s="127" t="s">
        <v>537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84"/>
      <c r="R504" s="184"/>
    </row>
    <row r="505" spans="1:18" x14ac:dyDescent="0.25">
      <c r="A505" s="127" t="s">
        <v>222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84"/>
      <c r="R505" s="184"/>
    </row>
    <row r="506" spans="1:18" x14ac:dyDescent="0.25">
      <c r="A506" s="127" t="s">
        <v>465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84"/>
      <c r="R506" s="184"/>
    </row>
    <row r="507" spans="1:18" x14ac:dyDescent="0.25">
      <c r="A507" s="127" t="s">
        <v>313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84"/>
      <c r="R507" s="184"/>
    </row>
    <row r="508" spans="1:18" x14ac:dyDescent="0.25">
      <c r="A508" s="127" t="s">
        <v>203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84"/>
      <c r="R508" s="184"/>
    </row>
    <row r="509" spans="1:18" x14ac:dyDescent="0.25">
      <c r="A509" s="127" t="s">
        <v>667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84"/>
      <c r="R509" s="184"/>
    </row>
    <row r="510" spans="1:18" x14ac:dyDescent="0.25">
      <c r="A510" s="127" t="s">
        <v>272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84"/>
      <c r="R510" s="184"/>
    </row>
    <row r="511" spans="1:18" x14ac:dyDescent="0.25">
      <c r="A511" s="127" t="s">
        <v>401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84"/>
      <c r="R511" s="184"/>
    </row>
    <row r="512" spans="1:18" x14ac:dyDescent="0.25">
      <c r="A512" s="127" t="s">
        <v>304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84"/>
      <c r="R512" s="184"/>
    </row>
    <row r="513" spans="1:18" x14ac:dyDescent="0.25">
      <c r="A513" s="127" t="s">
        <v>515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84"/>
      <c r="R513" s="184"/>
    </row>
    <row r="514" spans="1:18" x14ac:dyDescent="0.25">
      <c r="A514" s="127" t="s">
        <v>238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84"/>
      <c r="R514" s="184"/>
    </row>
    <row r="515" spans="1:18" x14ac:dyDescent="0.25">
      <c r="A515" s="127" t="s">
        <v>332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84"/>
      <c r="R515" s="184"/>
    </row>
    <row r="516" spans="1:18" x14ac:dyDescent="0.25">
      <c r="A516" s="127" t="s">
        <v>500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84"/>
      <c r="R516" s="184"/>
    </row>
    <row r="517" spans="1:18" x14ac:dyDescent="0.25">
      <c r="A517" s="127" t="s">
        <v>289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84"/>
      <c r="R517" s="184"/>
    </row>
    <row r="518" spans="1:18" x14ac:dyDescent="0.25">
      <c r="A518" s="127" t="s">
        <v>295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84"/>
      <c r="R518" s="184"/>
    </row>
    <row r="519" spans="1:18" x14ac:dyDescent="0.25">
      <c r="A519" s="127" t="s">
        <v>255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84"/>
      <c r="R519" s="184"/>
    </row>
    <row r="520" spans="1:18" x14ac:dyDescent="0.25">
      <c r="A520" s="127" t="s">
        <v>202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84"/>
      <c r="R520" s="184"/>
    </row>
    <row r="521" spans="1:18" x14ac:dyDescent="0.25">
      <c r="A521" s="127" t="s">
        <v>535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84"/>
      <c r="R521" s="184"/>
    </row>
    <row r="522" spans="1:18" x14ac:dyDescent="0.25">
      <c r="A522" s="127" t="s">
        <v>371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84"/>
      <c r="R522" s="184"/>
    </row>
    <row r="523" spans="1:18" x14ac:dyDescent="0.25">
      <c r="A523" s="127" t="s">
        <v>286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84"/>
      <c r="R523" s="184"/>
    </row>
    <row r="524" spans="1:18" x14ac:dyDescent="0.25">
      <c r="A524" s="127" t="s">
        <v>527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84"/>
      <c r="R524" s="184"/>
    </row>
    <row r="525" spans="1:18" x14ac:dyDescent="0.25">
      <c r="A525" s="127" t="s">
        <v>425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84"/>
      <c r="R525" s="184"/>
    </row>
    <row r="526" spans="1:18" x14ac:dyDescent="0.25">
      <c r="A526" s="127" t="s">
        <v>424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84"/>
      <c r="R526" s="184"/>
    </row>
    <row r="527" spans="1:18" x14ac:dyDescent="0.25">
      <c r="A527" s="127" t="s">
        <v>268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84"/>
      <c r="R527" s="184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84"/>
      <c r="R528" s="184"/>
    </row>
    <row r="529" spans="1:18" x14ac:dyDescent="0.25">
      <c r="A529" s="127" t="s">
        <v>397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84"/>
      <c r="R529" s="184"/>
    </row>
    <row r="530" spans="1:18" x14ac:dyDescent="0.25">
      <c r="A530" s="127" t="s">
        <v>379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84"/>
      <c r="R530" s="184"/>
    </row>
    <row r="531" spans="1:18" x14ac:dyDescent="0.25">
      <c r="A531" s="127" t="s">
        <v>669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84"/>
      <c r="R531" s="184"/>
    </row>
    <row r="532" spans="1:18" x14ac:dyDescent="0.25">
      <c r="A532" s="127" t="s">
        <v>175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84"/>
      <c r="R532" s="184"/>
    </row>
    <row r="533" spans="1:18" x14ac:dyDescent="0.25">
      <c r="A533" s="127" t="s">
        <v>176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84"/>
      <c r="R533" s="184"/>
    </row>
    <row r="534" spans="1:18" x14ac:dyDescent="0.25">
      <c r="A534" s="127" t="s">
        <v>300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84"/>
      <c r="R534" s="184"/>
    </row>
    <row r="535" spans="1:18" x14ac:dyDescent="0.25">
      <c r="A535" s="127" t="s">
        <v>428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84"/>
      <c r="R535" s="184"/>
    </row>
    <row r="536" spans="1:18" x14ac:dyDescent="0.25">
      <c r="A536" s="127" t="s">
        <v>417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84"/>
      <c r="R536" s="184"/>
    </row>
    <row r="537" spans="1:18" x14ac:dyDescent="0.25">
      <c r="A537" s="127" t="s">
        <v>263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84"/>
      <c r="R537" s="184"/>
    </row>
    <row r="538" spans="1:18" x14ac:dyDescent="0.25">
      <c r="A538" s="127" t="s">
        <v>639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84"/>
      <c r="R538" s="184"/>
    </row>
    <row r="539" spans="1:18" x14ac:dyDescent="0.25">
      <c r="A539" s="127" t="s">
        <v>452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84"/>
      <c r="R539" s="184"/>
    </row>
    <row r="540" spans="1:18" x14ac:dyDescent="0.25">
      <c r="A540" s="127" t="s">
        <v>419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84"/>
      <c r="R540" s="184"/>
    </row>
    <row r="541" spans="1:18" x14ac:dyDescent="0.25">
      <c r="A541" s="127" t="s">
        <v>291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84"/>
      <c r="R541" s="184"/>
    </row>
    <row r="542" spans="1:18" x14ac:dyDescent="0.25">
      <c r="A542" s="127" t="s">
        <v>629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84"/>
      <c r="R542" s="184"/>
    </row>
    <row r="543" spans="1:18" x14ac:dyDescent="0.25">
      <c r="A543" s="127" t="s">
        <v>335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84"/>
      <c r="R543" s="184"/>
    </row>
    <row r="544" spans="1:18" x14ac:dyDescent="0.25">
      <c r="A544" s="127" t="s">
        <v>427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84"/>
      <c r="R544" s="184"/>
    </row>
    <row r="545" spans="1:18" x14ac:dyDescent="0.25">
      <c r="A545" s="127" t="s">
        <v>293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84"/>
      <c r="R545" s="184"/>
    </row>
    <row r="546" spans="1:18" x14ac:dyDescent="0.25">
      <c r="A546" s="127" t="s">
        <v>285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84"/>
      <c r="R546" s="184"/>
    </row>
    <row r="547" spans="1:18" x14ac:dyDescent="0.25">
      <c r="A547" s="127" t="s">
        <v>246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84"/>
      <c r="R547" s="184"/>
    </row>
    <row r="548" spans="1:18" x14ac:dyDescent="0.25">
      <c r="A548" s="127" t="s">
        <v>232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84"/>
      <c r="R548" s="184"/>
    </row>
    <row r="549" spans="1:18" x14ac:dyDescent="0.25">
      <c r="A549" s="127" t="s">
        <v>227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84"/>
      <c r="R549" s="184"/>
    </row>
    <row r="550" spans="1:18" x14ac:dyDescent="0.25">
      <c r="A550" s="127" t="s">
        <v>198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84"/>
      <c r="R550" s="184"/>
    </row>
    <row r="551" spans="1:18" x14ac:dyDescent="0.25">
      <c r="A551" s="127" t="s">
        <v>384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84"/>
      <c r="R551" s="184"/>
    </row>
    <row r="552" spans="1:18" x14ac:dyDescent="0.25">
      <c r="A552" s="127" t="s">
        <v>513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84"/>
      <c r="R552" s="184"/>
    </row>
    <row r="553" spans="1:18" x14ac:dyDescent="0.25">
      <c r="A553" s="127" t="s">
        <v>495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84"/>
      <c r="R553" s="184"/>
    </row>
    <row r="554" spans="1:18" x14ac:dyDescent="0.25">
      <c r="A554" s="127" t="s">
        <v>572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84"/>
      <c r="R554" s="184"/>
    </row>
    <row r="555" spans="1:18" x14ac:dyDescent="0.25">
      <c r="A555" s="127" t="s">
        <v>256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84"/>
      <c r="R555" s="184"/>
    </row>
    <row r="556" spans="1:18" x14ac:dyDescent="0.25">
      <c r="A556" s="127" t="s">
        <v>208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84"/>
      <c r="R556" s="184"/>
    </row>
    <row r="557" spans="1:18" x14ac:dyDescent="0.25">
      <c r="A557" s="127" t="s">
        <v>551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84"/>
      <c r="R557" s="184"/>
    </row>
    <row r="558" spans="1:18" x14ac:dyDescent="0.25">
      <c r="A558" s="127" t="s">
        <v>280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84"/>
      <c r="R558" s="184"/>
    </row>
    <row r="559" spans="1:18" x14ac:dyDescent="0.25">
      <c r="A559" s="127" t="s">
        <v>493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84"/>
      <c r="R559" s="184"/>
    </row>
    <row r="560" spans="1:18" x14ac:dyDescent="0.25">
      <c r="A560" s="127" t="s">
        <v>205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84"/>
      <c r="R560" s="184"/>
    </row>
    <row r="561" spans="1:18" x14ac:dyDescent="0.25">
      <c r="A561" s="127" t="s">
        <v>691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84"/>
      <c r="R561" s="184"/>
    </row>
    <row r="562" spans="1:18" x14ac:dyDescent="0.25">
      <c r="A562" s="127" t="s">
        <v>267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84"/>
      <c r="R562" s="184"/>
    </row>
    <row r="563" spans="1:18" x14ac:dyDescent="0.25">
      <c r="A563" s="127" t="s">
        <v>663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84"/>
      <c r="R563" s="184"/>
    </row>
    <row r="564" spans="1:18" x14ac:dyDescent="0.25">
      <c r="A564" s="127" t="s">
        <v>276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84"/>
      <c r="R564" s="184"/>
    </row>
    <row r="565" spans="1:18" x14ac:dyDescent="0.25">
      <c r="A565" s="127" t="s">
        <v>183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84"/>
      <c r="R565" s="184"/>
    </row>
    <row r="566" spans="1:18" x14ac:dyDescent="0.25">
      <c r="A566" s="127" t="s">
        <v>478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84"/>
      <c r="R566" s="184"/>
    </row>
    <row r="567" spans="1:18" x14ac:dyDescent="0.25">
      <c r="A567" s="127" t="s">
        <v>229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84"/>
      <c r="R567" s="184"/>
    </row>
    <row r="568" spans="1:18" x14ac:dyDescent="0.25">
      <c r="A568" s="127" t="s">
        <v>382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84"/>
      <c r="R568" s="184"/>
    </row>
    <row r="569" spans="1:18" x14ac:dyDescent="0.25">
      <c r="A569" s="127" t="s">
        <v>441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84"/>
      <c r="R569" s="184"/>
    </row>
    <row r="570" spans="1:18" x14ac:dyDescent="0.25">
      <c r="A570" s="127" t="s">
        <v>406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84"/>
      <c r="R570" s="184"/>
    </row>
    <row r="571" spans="1:18" x14ac:dyDescent="0.25">
      <c r="A571" s="127" t="s">
        <v>206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84"/>
      <c r="R571" s="184"/>
    </row>
    <row r="572" spans="1:18" x14ac:dyDescent="0.25">
      <c r="A572" s="127" t="s">
        <v>525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84"/>
      <c r="R572" s="184"/>
    </row>
    <row r="573" spans="1:18" x14ac:dyDescent="0.25">
      <c r="A573" s="127" t="s">
        <v>380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84"/>
      <c r="R573" s="184"/>
    </row>
    <row r="574" spans="1:18" x14ac:dyDescent="0.25">
      <c r="A574" s="127" t="s">
        <v>509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84"/>
      <c r="R574" s="184"/>
    </row>
    <row r="575" spans="1:18" x14ac:dyDescent="0.25">
      <c r="A575" s="127" t="s">
        <v>349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84"/>
      <c r="R575" s="184"/>
    </row>
    <row r="576" spans="1:18" x14ac:dyDescent="0.25">
      <c r="A576" s="127" t="s">
        <v>258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84"/>
      <c r="R576" s="184"/>
    </row>
    <row r="577" spans="1:18" x14ac:dyDescent="0.25">
      <c r="A577" s="127" t="s">
        <v>385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84"/>
      <c r="R577" s="184"/>
    </row>
    <row r="578" spans="1:18" x14ac:dyDescent="0.25">
      <c r="A578" s="127" t="s">
        <v>466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84"/>
      <c r="R578" s="184"/>
    </row>
    <row r="579" spans="1:18" x14ac:dyDescent="0.25">
      <c r="A579" s="127" t="s">
        <v>640</v>
      </c>
      <c r="B579" s="127"/>
      <c r="C579" s="127"/>
      <c r="D579" s="4"/>
      <c r="E579" s="4"/>
      <c r="F579" s="4"/>
      <c r="G579" s="4"/>
      <c r="H579" s="4"/>
      <c r="I579" s="4">
        <f t="shared" ref="I579:I642" si="27">SUM(D579:H579)</f>
        <v>0</v>
      </c>
      <c r="J579" s="4"/>
      <c r="K579" s="4"/>
      <c r="L579" s="4"/>
      <c r="M579" s="4"/>
      <c r="N579" s="4"/>
      <c r="O579" s="4">
        <f t="shared" ref="O579:O642" si="28">SUM(J579:N579)</f>
        <v>0</v>
      </c>
      <c r="P579" s="11">
        <f t="shared" si="26"/>
        <v>0</v>
      </c>
      <c r="Q579" s="184"/>
      <c r="R579" s="184"/>
    </row>
    <row r="580" spans="1:18" x14ac:dyDescent="0.25">
      <c r="A580" s="127" t="s">
        <v>240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3" si="29">SUM(I580+O580)</f>
        <v>0</v>
      </c>
      <c r="Q580" s="184"/>
      <c r="R580" s="184"/>
    </row>
    <row r="581" spans="1:18" x14ac:dyDescent="0.25">
      <c r="A581" s="127" t="s">
        <v>636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84"/>
      <c r="R581" s="184"/>
    </row>
    <row r="582" spans="1:18" x14ac:dyDescent="0.25">
      <c r="A582" s="127" t="s">
        <v>589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84"/>
      <c r="R582" s="184"/>
    </row>
    <row r="583" spans="1:18" x14ac:dyDescent="0.25">
      <c r="A583" s="127" t="s">
        <v>637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84"/>
      <c r="R583" s="184"/>
    </row>
    <row r="584" spans="1:18" x14ac:dyDescent="0.25">
      <c r="A584" s="127" t="s">
        <v>533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84"/>
      <c r="R584" s="184"/>
    </row>
    <row r="585" spans="1:18" x14ac:dyDescent="0.25">
      <c r="A585" s="127" t="s">
        <v>652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84"/>
      <c r="R585" s="184"/>
    </row>
    <row r="586" spans="1:18" x14ac:dyDescent="0.25">
      <c r="A586" s="127" t="s">
        <v>251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84"/>
      <c r="R586" s="184"/>
    </row>
    <row r="587" spans="1:18" x14ac:dyDescent="0.25">
      <c r="A587" s="127" t="s">
        <v>391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84"/>
      <c r="R587" s="184"/>
    </row>
    <row r="588" spans="1:18" x14ac:dyDescent="0.25">
      <c r="A588" s="127" t="s">
        <v>520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84"/>
      <c r="R588" s="184"/>
    </row>
    <row r="589" spans="1:18" x14ac:dyDescent="0.25">
      <c r="A589" s="127" t="s">
        <v>644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84"/>
      <c r="R589" s="184"/>
    </row>
    <row r="590" spans="1:18" x14ac:dyDescent="0.25">
      <c r="A590" s="127" t="s">
        <v>582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84"/>
      <c r="R590" s="184"/>
    </row>
    <row r="591" spans="1:18" x14ac:dyDescent="0.25">
      <c r="A591" s="127" t="s">
        <v>370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84"/>
      <c r="R591" s="184"/>
    </row>
    <row r="592" spans="1:18" x14ac:dyDescent="0.25">
      <c r="A592" s="127" t="s">
        <v>651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84"/>
      <c r="R592" s="184"/>
    </row>
    <row r="593" spans="1:18" x14ac:dyDescent="0.25">
      <c r="A593" s="127" t="s">
        <v>179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84"/>
      <c r="R593" s="184"/>
    </row>
    <row r="594" spans="1:18" x14ac:dyDescent="0.25">
      <c r="A594" s="127" t="s">
        <v>323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84"/>
      <c r="R594" s="184"/>
    </row>
    <row r="595" spans="1:18" x14ac:dyDescent="0.25">
      <c r="A595" s="127" t="s">
        <v>356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84"/>
      <c r="R595" s="184"/>
    </row>
    <row r="596" spans="1:18" x14ac:dyDescent="0.25">
      <c r="A596" s="127" t="s">
        <v>292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84"/>
      <c r="R596" s="184"/>
    </row>
    <row r="597" spans="1:18" x14ac:dyDescent="0.25">
      <c r="A597" s="127" t="s">
        <v>225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84"/>
      <c r="R597" s="184"/>
    </row>
    <row r="598" spans="1:18" x14ac:dyDescent="0.25">
      <c r="A598" s="127" t="s">
        <v>319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84"/>
      <c r="R598" s="184"/>
    </row>
    <row r="599" spans="1:18" x14ac:dyDescent="0.25">
      <c r="A599" s="127" t="s">
        <v>311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84"/>
      <c r="R599" s="184"/>
    </row>
    <row r="600" spans="1:18" x14ac:dyDescent="0.25">
      <c r="A600" s="127" t="s">
        <v>235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84"/>
      <c r="R600" s="184"/>
    </row>
    <row r="601" spans="1:18" x14ac:dyDescent="0.25">
      <c r="A601" s="127" t="s">
        <v>275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84"/>
      <c r="R601" s="184"/>
    </row>
    <row r="602" spans="1:18" x14ac:dyDescent="0.25">
      <c r="A602" s="127" t="s">
        <v>312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84"/>
      <c r="R602" s="184"/>
    </row>
    <row r="603" spans="1:18" x14ac:dyDescent="0.25">
      <c r="A603" s="127" t="s">
        <v>369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84"/>
      <c r="R603" s="184"/>
    </row>
    <row r="604" spans="1:18" x14ac:dyDescent="0.25">
      <c r="A604" s="127" t="s">
        <v>536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84"/>
      <c r="R604" s="184"/>
    </row>
    <row r="605" spans="1:18" x14ac:dyDescent="0.25">
      <c r="A605" s="127" t="s">
        <v>508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84"/>
      <c r="R605" s="184"/>
    </row>
    <row r="606" spans="1:18" x14ac:dyDescent="0.25">
      <c r="A606" s="127" t="s">
        <v>281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84"/>
      <c r="R606" s="184"/>
    </row>
    <row r="607" spans="1:18" x14ac:dyDescent="0.25">
      <c r="A607" s="127" t="s">
        <v>331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84"/>
      <c r="R607" s="184"/>
    </row>
    <row r="608" spans="1:18" x14ac:dyDescent="0.25">
      <c r="A608" s="127" t="s">
        <v>193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84"/>
      <c r="R608" s="184"/>
    </row>
    <row r="609" spans="1:18" x14ac:dyDescent="0.25">
      <c r="A609" s="127" t="s">
        <v>374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84"/>
      <c r="R609" s="184"/>
    </row>
    <row r="610" spans="1:18" x14ac:dyDescent="0.25">
      <c r="A610" s="127" t="s">
        <v>214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84"/>
      <c r="R610" s="184"/>
    </row>
    <row r="611" spans="1:18" x14ac:dyDescent="0.25">
      <c r="A611" s="127" t="s">
        <v>923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84"/>
      <c r="R611" s="184"/>
    </row>
    <row r="612" spans="1:18" x14ac:dyDescent="0.25">
      <c r="A612" s="127" t="s">
        <v>177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84"/>
      <c r="R612" s="184"/>
    </row>
    <row r="613" spans="1:18" x14ac:dyDescent="0.25">
      <c r="A613" s="127" t="s">
        <v>199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84"/>
      <c r="R613" s="184"/>
    </row>
    <row r="614" spans="1:18" x14ac:dyDescent="0.25">
      <c r="A614" s="127" t="s">
        <v>423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84"/>
      <c r="R614" s="184"/>
    </row>
    <row r="615" spans="1:18" x14ac:dyDescent="0.25">
      <c r="A615" s="127" t="s">
        <v>468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84"/>
      <c r="R615" s="184"/>
    </row>
    <row r="616" spans="1:18" x14ac:dyDescent="0.25">
      <c r="A616" s="127" t="s">
        <v>563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84"/>
      <c r="R616" s="184"/>
    </row>
    <row r="617" spans="1:18" x14ac:dyDescent="0.25">
      <c r="A617" s="127" t="s">
        <v>600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84"/>
      <c r="R617" s="184"/>
    </row>
    <row r="618" spans="1:18" x14ac:dyDescent="0.25">
      <c r="A618" s="127" t="s">
        <v>296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84"/>
      <c r="R618" s="184"/>
    </row>
    <row r="619" spans="1:18" x14ac:dyDescent="0.25">
      <c r="A619" s="127" t="s">
        <v>429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84"/>
      <c r="R619" s="184"/>
    </row>
    <row r="620" spans="1:18" x14ac:dyDescent="0.25">
      <c r="A620" s="127" t="s">
        <v>570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84"/>
      <c r="R620" s="184"/>
    </row>
    <row r="621" spans="1:18" x14ac:dyDescent="0.25">
      <c r="A621" s="127" t="s">
        <v>558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84"/>
      <c r="R621" s="184"/>
    </row>
    <row r="622" spans="1:18" x14ac:dyDescent="0.25">
      <c r="A622" s="127" t="s">
        <v>315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84"/>
      <c r="R622" s="184"/>
    </row>
    <row r="623" spans="1:18" x14ac:dyDescent="0.25">
      <c r="A623" s="127" t="s">
        <v>377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84"/>
      <c r="R623" s="184"/>
    </row>
    <row r="624" spans="1:18" x14ac:dyDescent="0.25">
      <c r="A624" s="127" t="s">
        <v>469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84"/>
      <c r="R624" s="184"/>
    </row>
    <row r="625" spans="1:18" x14ac:dyDescent="0.25">
      <c r="A625" s="127" t="s">
        <v>601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84"/>
      <c r="R625" s="184"/>
    </row>
    <row r="626" spans="1:18" x14ac:dyDescent="0.25">
      <c r="A626" s="127" t="s">
        <v>372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84"/>
      <c r="R626" s="184"/>
    </row>
    <row r="627" spans="1:18" x14ac:dyDescent="0.25">
      <c r="A627" s="127" t="s">
        <v>559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84"/>
      <c r="R627" s="184"/>
    </row>
    <row r="628" spans="1:18" x14ac:dyDescent="0.25">
      <c r="A628" s="127" t="s">
        <v>540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84"/>
      <c r="R628" s="184"/>
    </row>
    <row r="629" spans="1:18" x14ac:dyDescent="0.25">
      <c r="A629" s="127" t="s">
        <v>694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84"/>
      <c r="R629" s="184"/>
    </row>
    <row r="630" spans="1:18" x14ac:dyDescent="0.25">
      <c r="A630" s="127" t="s">
        <v>672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84"/>
      <c r="R630" s="184"/>
    </row>
    <row r="631" spans="1:18" x14ac:dyDescent="0.25">
      <c r="A631" s="127" t="s">
        <v>475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84"/>
      <c r="R631" s="184"/>
    </row>
    <row r="632" spans="1:18" x14ac:dyDescent="0.25">
      <c r="A632" s="127" t="s">
        <v>190</v>
      </c>
      <c r="B632" s="234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84"/>
      <c r="R632" s="184"/>
    </row>
    <row r="633" spans="1:18" x14ac:dyDescent="0.25">
      <c r="A633" s="127" t="s">
        <v>346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84"/>
      <c r="R633" s="184"/>
    </row>
    <row r="634" spans="1:18" x14ac:dyDescent="0.25">
      <c r="A634" s="127" t="s">
        <v>305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84"/>
      <c r="R634" s="184"/>
    </row>
    <row r="635" spans="1:18" x14ac:dyDescent="0.25">
      <c r="A635" s="127" t="s">
        <v>236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84"/>
      <c r="R635" s="184"/>
    </row>
    <row r="636" spans="1:18" x14ac:dyDescent="0.25">
      <c r="A636" s="209" t="s">
        <v>325</v>
      </c>
      <c r="B636" s="234"/>
      <c r="C636" s="209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84"/>
      <c r="R636" s="184"/>
    </row>
    <row r="637" spans="1:18" x14ac:dyDescent="0.25">
      <c r="A637" s="127" t="s">
        <v>392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84"/>
      <c r="R637" s="184"/>
    </row>
    <row r="638" spans="1:18" x14ac:dyDescent="0.25">
      <c r="A638" s="127" t="s">
        <v>418</v>
      </c>
      <c r="B638" s="127"/>
      <c r="C638" s="127"/>
      <c r="D638" s="4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84"/>
      <c r="R638" s="184"/>
    </row>
    <row r="639" spans="1:18" x14ac:dyDescent="0.25">
      <c r="A639" s="127" t="s">
        <v>181</v>
      </c>
      <c r="B639" s="127"/>
      <c r="C639" s="127"/>
      <c r="D639" s="4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84"/>
      <c r="R639" s="184"/>
    </row>
    <row r="640" spans="1:18" x14ac:dyDescent="0.25">
      <c r="A640" s="127" t="s">
        <v>422</v>
      </c>
      <c r="B640" s="127"/>
      <c r="C640" s="127"/>
      <c r="D640" s="4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84"/>
      <c r="R640" s="184"/>
    </row>
    <row r="641" spans="1:18" x14ac:dyDescent="0.25">
      <c r="A641" s="127" t="s">
        <v>454</v>
      </c>
      <c r="B641" s="127"/>
      <c r="C641" s="127"/>
      <c r="D641" s="4"/>
      <c r="E641" s="4"/>
      <c r="F641" s="4"/>
      <c r="G641" s="4"/>
      <c r="H641" s="4"/>
      <c r="I641" s="4">
        <f t="shared" si="27"/>
        <v>0</v>
      </c>
      <c r="J641" s="4"/>
      <c r="K641" s="4"/>
      <c r="L641" s="4"/>
      <c r="M641" s="4"/>
      <c r="N641" s="4"/>
      <c r="O641" s="4">
        <f t="shared" si="28"/>
        <v>0</v>
      </c>
      <c r="P641" s="4">
        <f t="shared" si="29"/>
        <v>0</v>
      </c>
      <c r="Q641" s="184"/>
      <c r="R641" s="184"/>
    </row>
    <row r="642" spans="1:18" x14ac:dyDescent="0.25">
      <c r="A642" s="127" t="s">
        <v>309</v>
      </c>
      <c r="B642" s="127"/>
      <c r="C642" s="127"/>
      <c r="D642" s="4"/>
      <c r="E642" s="4"/>
      <c r="F642" s="4"/>
      <c r="G642" s="4"/>
      <c r="H642" s="4"/>
      <c r="I642" s="4">
        <f t="shared" si="27"/>
        <v>0</v>
      </c>
      <c r="J642" s="4"/>
      <c r="K642" s="4"/>
      <c r="L642" s="4"/>
      <c r="M642" s="4"/>
      <c r="N642" s="4"/>
      <c r="O642" s="4">
        <f t="shared" si="28"/>
        <v>0</v>
      </c>
      <c r="P642" s="4">
        <f t="shared" si="29"/>
        <v>0</v>
      </c>
      <c r="Q642" s="184"/>
      <c r="R642" s="184"/>
    </row>
    <row r="643" spans="1:18" x14ac:dyDescent="0.25">
      <c r="A643" s="127" t="s">
        <v>308</v>
      </c>
      <c r="B643" s="127"/>
      <c r="C643" s="127"/>
      <c r="D643" s="4"/>
      <c r="E643" s="4"/>
      <c r="F643" s="4"/>
      <c r="G643" s="4"/>
      <c r="H643" s="4"/>
      <c r="I643" s="4">
        <f t="shared" ref="I643:I706" si="30">SUM(D643:H643)</f>
        <v>0</v>
      </c>
      <c r="J643" s="4"/>
      <c r="K643" s="4"/>
      <c r="L643" s="4"/>
      <c r="M643" s="4"/>
      <c r="N643" s="4"/>
      <c r="O643" s="4">
        <f t="shared" ref="O643:O706" si="31">SUM(J643:N643)</f>
        <v>0</v>
      </c>
      <c r="P643" s="4">
        <f t="shared" si="29"/>
        <v>0</v>
      </c>
      <c r="Q643" s="184"/>
      <c r="R643" s="184"/>
    </row>
    <row r="644" spans="1:18" x14ac:dyDescent="0.25">
      <c r="A644" s="127" t="s">
        <v>555</v>
      </c>
      <c r="B644" s="127"/>
      <c r="C644" s="127"/>
      <c r="D644" s="4"/>
      <c r="E644" s="4"/>
      <c r="F644" s="4"/>
      <c r="G644" s="4"/>
      <c r="H644" s="4"/>
      <c r="I644" s="4">
        <f t="shared" si="30"/>
        <v>0</v>
      </c>
      <c r="J644" s="4"/>
      <c r="K644" s="4"/>
      <c r="L644" s="4"/>
      <c r="M644" s="4"/>
      <c r="N644" s="4"/>
      <c r="O644" s="4">
        <f t="shared" si="31"/>
        <v>0</v>
      </c>
      <c r="P644" s="4">
        <f t="shared" ref="P644:P707" si="32">SUM(I644+O644)</f>
        <v>0</v>
      </c>
      <c r="Q644" s="184"/>
      <c r="R644" s="184"/>
    </row>
    <row r="645" spans="1:18" x14ac:dyDescent="0.25">
      <c r="A645" s="127" t="s">
        <v>415</v>
      </c>
      <c r="B645" s="234"/>
      <c r="C645" s="127"/>
      <c r="D645" s="4"/>
      <c r="E645" s="4"/>
      <c r="F645" s="4"/>
      <c r="G645" s="4"/>
      <c r="H645" s="4"/>
      <c r="I645" s="4">
        <f t="shared" si="30"/>
        <v>0</v>
      </c>
      <c r="J645" s="4"/>
      <c r="K645" s="4"/>
      <c r="L645" s="4"/>
      <c r="M645" s="4"/>
      <c r="N645" s="4"/>
      <c r="O645" s="4">
        <f t="shared" si="31"/>
        <v>0</v>
      </c>
      <c r="P645" s="4">
        <f t="shared" si="32"/>
        <v>0</v>
      </c>
      <c r="Q645" s="184"/>
      <c r="R645" s="184"/>
    </row>
    <row r="646" spans="1:18" x14ac:dyDescent="0.25">
      <c r="A646" s="127" t="s">
        <v>1118</v>
      </c>
      <c r="B646" s="127"/>
      <c r="C646" s="127"/>
      <c r="D646" s="4"/>
      <c r="E646" s="4"/>
      <c r="F646" s="4"/>
      <c r="G646" s="4"/>
      <c r="H646" s="4"/>
      <c r="I646" s="4">
        <f t="shared" si="30"/>
        <v>0</v>
      </c>
      <c r="J646" s="4"/>
      <c r="K646" s="4"/>
      <c r="L646" s="4"/>
      <c r="M646" s="4"/>
      <c r="N646" s="4"/>
      <c r="O646" s="4">
        <f t="shared" si="31"/>
        <v>0</v>
      </c>
      <c r="P646" s="4">
        <f t="shared" si="32"/>
        <v>0</v>
      </c>
      <c r="Q646" s="184"/>
      <c r="R646" s="184"/>
    </row>
    <row r="647" spans="1:18" x14ac:dyDescent="0.25">
      <c r="A647" s="248" t="s">
        <v>1130</v>
      </c>
      <c r="B647" s="234"/>
      <c r="C647" s="127"/>
      <c r="D647" s="4"/>
      <c r="E647" s="4"/>
      <c r="F647" s="4"/>
      <c r="G647" s="4"/>
      <c r="H647" s="4"/>
      <c r="I647" s="4">
        <f t="shared" si="30"/>
        <v>0</v>
      </c>
      <c r="J647" s="4"/>
      <c r="K647" s="4"/>
      <c r="L647" s="4"/>
      <c r="M647" s="4"/>
      <c r="N647" s="4"/>
      <c r="O647" s="4">
        <f t="shared" si="31"/>
        <v>0</v>
      </c>
      <c r="P647" s="4">
        <f t="shared" si="32"/>
        <v>0</v>
      </c>
      <c r="Q647" s="184"/>
      <c r="R647" s="184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 t="shared" si="30"/>
        <v>0</v>
      </c>
      <c r="J648" s="4"/>
      <c r="K648" s="4"/>
      <c r="L648" s="4"/>
      <c r="M648" s="4"/>
      <c r="N648" s="4"/>
      <c r="O648" s="4">
        <f t="shared" si="31"/>
        <v>0</v>
      </c>
      <c r="P648" s="4">
        <f t="shared" si="32"/>
        <v>0</v>
      </c>
      <c r="Q648" s="184"/>
      <c r="R648" s="184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 t="shared" si="30"/>
        <v>0</v>
      </c>
      <c r="J649" s="4"/>
      <c r="K649" s="4"/>
      <c r="L649" s="4"/>
      <c r="M649" s="4"/>
      <c r="N649" s="4"/>
      <c r="O649" s="4">
        <f t="shared" si="31"/>
        <v>0</v>
      </c>
      <c r="P649" s="4">
        <f t="shared" si="32"/>
        <v>0</v>
      </c>
      <c r="Q649" s="184"/>
      <c r="R649" s="184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 t="shared" si="30"/>
        <v>0</v>
      </c>
      <c r="J650" s="4"/>
      <c r="K650" s="4"/>
      <c r="L650" s="4"/>
      <c r="M650" s="4"/>
      <c r="N650" s="4"/>
      <c r="O650" s="4">
        <f t="shared" si="31"/>
        <v>0</v>
      </c>
      <c r="P650" s="4">
        <f t="shared" si="32"/>
        <v>0</v>
      </c>
      <c r="Q650" s="184"/>
      <c r="R650" s="184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 t="shared" si="30"/>
        <v>0</v>
      </c>
      <c r="J651" s="4"/>
      <c r="K651" s="4"/>
      <c r="L651" s="4"/>
      <c r="M651" s="4"/>
      <c r="N651" s="4"/>
      <c r="O651" s="4">
        <f t="shared" si="31"/>
        <v>0</v>
      </c>
      <c r="P651" s="4">
        <f t="shared" si="32"/>
        <v>0</v>
      </c>
      <c r="Q651" s="184"/>
      <c r="R651" s="184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 t="shared" si="30"/>
        <v>0</v>
      </c>
      <c r="J652" s="4"/>
      <c r="K652" s="4"/>
      <c r="L652" s="4"/>
      <c r="M652" s="4"/>
      <c r="N652" s="4"/>
      <c r="O652" s="4">
        <f t="shared" si="31"/>
        <v>0</v>
      </c>
      <c r="P652" s="4">
        <f t="shared" si="32"/>
        <v>0</v>
      </c>
      <c r="Q652" s="184"/>
      <c r="R652" s="184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 t="shared" si="30"/>
        <v>0</v>
      </c>
      <c r="J653" s="4"/>
      <c r="K653" s="4"/>
      <c r="L653" s="4"/>
      <c r="M653" s="4"/>
      <c r="N653" s="4"/>
      <c r="O653" s="4">
        <f t="shared" si="31"/>
        <v>0</v>
      </c>
      <c r="P653" s="4">
        <f t="shared" si="32"/>
        <v>0</v>
      </c>
      <c r="Q653" s="184"/>
      <c r="R653" s="184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 t="shared" si="30"/>
        <v>0</v>
      </c>
      <c r="J654" s="4"/>
      <c r="K654" s="4"/>
      <c r="L654" s="4"/>
      <c r="M654" s="4"/>
      <c r="N654" s="4"/>
      <c r="O654" s="4">
        <f t="shared" si="31"/>
        <v>0</v>
      </c>
      <c r="P654" s="4">
        <f t="shared" si="32"/>
        <v>0</v>
      </c>
      <c r="Q654" s="184"/>
      <c r="R654" s="184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4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K43" sqref="K43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2"/>
      <c r="B1" s="202"/>
      <c r="C1" s="202"/>
      <c r="D1" s="202"/>
      <c r="E1" s="273" t="s">
        <v>958</v>
      </c>
      <c r="F1" s="273"/>
      <c r="G1" s="273"/>
      <c r="H1" s="273"/>
      <c r="I1" s="273"/>
      <c r="J1" s="4"/>
      <c r="K1" s="274" t="s">
        <v>7</v>
      </c>
      <c r="L1" s="274"/>
      <c r="M1" s="274"/>
      <c r="N1" s="274"/>
      <c r="O1" s="274"/>
      <c r="P1" s="4"/>
      <c r="Q1" s="5"/>
      <c r="R1" s="4"/>
    </row>
    <row r="2" spans="1:18" x14ac:dyDescent="0.25">
      <c r="A2" s="202"/>
      <c r="B2" s="202"/>
      <c r="C2" s="202"/>
      <c r="D2" s="202"/>
      <c r="E2" s="261" t="s">
        <v>957</v>
      </c>
      <c r="F2" s="261" t="s">
        <v>956</v>
      </c>
      <c r="G2" s="261" t="s">
        <v>1116</v>
      </c>
      <c r="H2" s="13" t="s">
        <v>82</v>
      </c>
      <c r="I2" s="13" t="s">
        <v>1162</v>
      </c>
      <c r="J2" s="260" t="s">
        <v>6</v>
      </c>
      <c r="K2" s="13" t="s">
        <v>955</v>
      </c>
      <c r="L2" s="13" t="s">
        <v>124</v>
      </c>
      <c r="M2" s="13" t="s">
        <v>84</v>
      </c>
      <c r="N2" s="13" t="s">
        <v>85</v>
      </c>
      <c r="O2" s="13" t="s">
        <v>86</v>
      </c>
      <c r="P2" s="260" t="s">
        <v>6</v>
      </c>
      <c r="Q2" s="6" t="s">
        <v>9</v>
      </c>
      <c r="R2" s="260" t="s">
        <v>959</v>
      </c>
    </row>
    <row r="3" spans="1:18" x14ac:dyDescent="0.25">
      <c r="A3" s="264" t="s">
        <v>961</v>
      </c>
      <c r="B3" s="264" t="s">
        <v>962</v>
      </c>
      <c r="C3" s="264" t="s">
        <v>960</v>
      </c>
      <c r="D3" s="264">
        <v>1867</v>
      </c>
      <c r="E3" s="4">
        <v>10</v>
      </c>
      <c r="F3" s="4">
        <v>10</v>
      </c>
      <c r="G3" s="4">
        <v>10</v>
      </c>
      <c r="H3" s="4">
        <v>7</v>
      </c>
      <c r="I3" s="4">
        <v>10</v>
      </c>
      <c r="J3" s="4">
        <f>SUM(E3:I3)</f>
        <v>47</v>
      </c>
      <c r="K3" s="4">
        <v>10</v>
      </c>
      <c r="L3" s="4">
        <v>10</v>
      </c>
      <c r="M3" s="4">
        <v>6</v>
      </c>
      <c r="N3" s="4">
        <v>10</v>
      </c>
      <c r="O3" s="4">
        <v>10</v>
      </c>
      <c r="P3" s="4">
        <f>SUM(K3:O3)</f>
        <v>46</v>
      </c>
      <c r="Q3" s="155">
        <f>J3+P3</f>
        <v>93</v>
      </c>
      <c r="R3" s="184">
        <v>82</v>
      </c>
    </row>
    <row r="4" spans="1:18" x14ac:dyDescent="0.25">
      <c r="A4" s="36" t="s">
        <v>1021</v>
      </c>
      <c r="B4" s="36" t="s">
        <v>1024</v>
      </c>
      <c r="C4" s="36" t="s">
        <v>1022</v>
      </c>
      <c r="D4" s="36">
        <v>2007</v>
      </c>
      <c r="E4" s="4">
        <v>10</v>
      </c>
      <c r="F4" s="4">
        <v>9</v>
      </c>
      <c r="G4" s="4">
        <v>10</v>
      </c>
      <c r="H4" s="4">
        <v>5</v>
      </c>
      <c r="I4" s="4">
        <v>9</v>
      </c>
      <c r="J4" s="4">
        <f>SUM(E4:I4)</f>
        <v>43</v>
      </c>
      <c r="K4" s="4">
        <v>10</v>
      </c>
      <c r="L4" s="4">
        <v>10</v>
      </c>
      <c r="M4" s="4">
        <v>8</v>
      </c>
      <c r="N4" s="4">
        <v>10</v>
      </c>
      <c r="O4" s="4">
        <v>7</v>
      </c>
      <c r="P4" s="4">
        <f>SUM(K4:O4)</f>
        <v>45</v>
      </c>
      <c r="Q4" s="155">
        <f>J4+P4</f>
        <v>88</v>
      </c>
      <c r="R4" s="184">
        <v>92</v>
      </c>
    </row>
    <row r="5" spans="1:18" x14ac:dyDescent="0.25">
      <c r="A5" s="173" t="s">
        <v>1019</v>
      </c>
      <c r="B5" s="173" t="s">
        <v>807</v>
      </c>
      <c r="C5" s="173" t="s">
        <v>1022</v>
      </c>
      <c r="D5" s="173">
        <v>2003</v>
      </c>
      <c r="E5" s="4">
        <v>10</v>
      </c>
      <c r="F5" s="4">
        <v>8</v>
      </c>
      <c r="G5" s="4">
        <v>10</v>
      </c>
      <c r="H5" s="4">
        <v>5</v>
      </c>
      <c r="I5" s="4">
        <v>9</v>
      </c>
      <c r="J5" s="4">
        <f>SUM(E5:I5)</f>
        <v>42</v>
      </c>
      <c r="K5" s="4">
        <v>10</v>
      </c>
      <c r="L5" s="4">
        <v>10</v>
      </c>
      <c r="M5" s="4">
        <v>8</v>
      </c>
      <c r="N5" s="4">
        <v>10</v>
      </c>
      <c r="O5" s="4">
        <v>7</v>
      </c>
      <c r="P5" s="4">
        <f>SUM(K5:O5)</f>
        <v>45</v>
      </c>
      <c r="Q5" s="155">
        <f>J5+P5</f>
        <v>87</v>
      </c>
      <c r="R5" s="184">
        <v>90</v>
      </c>
    </row>
    <row r="6" spans="1:18" x14ac:dyDescent="0.25">
      <c r="A6" s="207" t="s">
        <v>677</v>
      </c>
      <c r="B6" s="207" t="s">
        <v>806</v>
      </c>
      <c r="C6" s="207" t="s">
        <v>1022</v>
      </c>
      <c r="D6" s="207">
        <v>2000</v>
      </c>
      <c r="E6" s="4">
        <v>10</v>
      </c>
      <c r="F6" s="4">
        <v>8</v>
      </c>
      <c r="G6" s="4">
        <v>10</v>
      </c>
      <c r="H6" s="4">
        <v>5</v>
      </c>
      <c r="I6" s="4">
        <v>9</v>
      </c>
      <c r="J6" s="4">
        <f>SUM(E6:I6)</f>
        <v>42</v>
      </c>
      <c r="K6" s="4">
        <v>10</v>
      </c>
      <c r="L6" s="4">
        <v>10</v>
      </c>
      <c r="M6" s="4">
        <v>8</v>
      </c>
      <c r="N6" s="4">
        <v>10</v>
      </c>
      <c r="O6" s="4">
        <v>7</v>
      </c>
      <c r="P6" s="4">
        <f>SUM(K6:O6)</f>
        <v>45</v>
      </c>
      <c r="Q6" s="155">
        <f>J6+P6</f>
        <v>87</v>
      </c>
      <c r="R6" s="184">
        <v>91</v>
      </c>
    </row>
    <row r="7" spans="1:18" x14ac:dyDescent="0.25">
      <c r="A7" s="72" t="s">
        <v>1020</v>
      </c>
      <c r="B7" s="72" t="s">
        <v>810</v>
      </c>
      <c r="C7" s="72" t="s">
        <v>1022</v>
      </c>
      <c r="D7" s="72">
        <v>2005</v>
      </c>
      <c r="E7" s="4">
        <v>9</v>
      </c>
      <c r="F7" s="4">
        <v>8</v>
      </c>
      <c r="G7" s="4">
        <v>10</v>
      </c>
      <c r="H7" s="4">
        <v>5</v>
      </c>
      <c r="I7" s="4">
        <v>9</v>
      </c>
      <c r="J7" s="4">
        <f>SUM(E7:I7)</f>
        <v>41</v>
      </c>
      <c r="K7" s="4">
        <v>10</v>
      </c>
      <c r="L7" s="4">
        <v>10</v>
      </c>
      <c r="M7" s="4">
        <v>7</v>
      </c>
      <c r="N7" s="4">
        <v>9</v>
      </c>
      <c r="O7" s="4">
        <v>7</v>
      </c>
      <c r="P7" s="4">
        <f>SUM(K7:O7)</f>
        <v>43</v>
      </c>
      <c r="Q7" s="155">
        <f>J7+P7</f>
        <v>84</v>
      </c>
      <c r="R7" s="184">
        <v>92</v>
      </c>
    </row>
    <row r="8" spans="1:18" x14ac:dyDescent="0.25">
      <c r="A8" s="263" t="s">
        <v>1010</v>
      </c>
      <c r="B8" s="263" t="s">
        <v>1008</v>
      </c>
      <c r="C8" s="263" t="s">
        <v>1006</v>
      </c>
      <c r="D8" s="263">
        <v>2008</v>
      </c>
      <c r="E8" s="4">
        <v>7</v>
      </c>
      <c r="F8" s="4">
        <v>8</v>
      </c>
      <c r="G8" s="4">
        <v>7</v>
      </c>
      <c r="H8" s="4">
        <v>8</v>
      </c>
      <c r="I8" s="4">
        <v>9</v>
      </c>
      <c r="J8" s="4">
        <f>SUM(E8:I8)</f>
        <v>39</v>
      </c>
      <c r="K8" s="4">
        <v>10</v>
      </c>
      <c r="L8" s="4">
        <v>10</v>
      </c>
      <c r="M8" s="4">
        <v>7</v>
      </c>
      <c r="N8" s="4">
        <v>9</v>
      </c>
      <c r="O8" s="4">
        <v>7</v>
      </c>
      <c r="P8" s="4">
        <f>SUM(K8:O8)</f>
        <v>43</v>
      </c>
      <c r="Q8" s="155">
        <f>J8+P8</f>
        <v>82</v>
      </c>
      <c r="R8" s="184">
        <v>86</v>
      </c>
    </row>
    <row r="9" spans="1:18" x14ac:dyDescent="0.25">
      <c r="A9" s="147" t="s">
        <v>984</v>
      </c>
      <c r="B9" s="147" t="s">
        <v>987</v>
      </c>
      <c r="C9" s="147" t="s">
        <v>973</v>
      </c>
      <c r="D9" s="147">
        <v>1902</v>
      </c>
      <c r="E9" s="4">
        <v>9</v>
      </c>
      <c r="F9" s="4">
        <v>9</v>
      </c>
      <c r="G9" s="4">
        <v>3</v>
      </c>
      <c r="H9" s="4">
        <v>7</v>
      </c>
      <c r="I9" s="4">
        <v>10</v>
      </c>
      <c r="J9" s="4">
        <f>SUM(E9:I9)</f>
        <v>38</v>
      </c>
      <c r="K9" s="4">
        <v>9</v>
      </c>
      <c r="L9" s="4">
        <v>9</v>
      </c>
      <c r="M9" s="4">
        <v>5</v>
      </c>
      <c r="N9" s="4">
        <v>10</v>
      </c>
      <c r="O9" s="4">
        <v>10</v>
      </c>
      <c r="P9" s="4">
        <f>SUM(K9:O9)</f>
        <v>43</v>
      </c>
      <c r="Q9" s="155">
        <f>J9+P9</f>
        <v>81</v>
      </c>
      <c r="R9" s="184">
        <v>82</v>
      </c>
    </row>
    <row r="10" spans="1:18" x14ac:dyDescent="0.25">
      <c r="A10" s="221" t="s">
        <v>968</v>
      </c>
      <c r="B10" s="221" t="s">
        <v>964</v>
      </c>
      <c r="C10" s="221" t="s">
        <v>960</v>
      </c>
      <c r="D10" s="221">
        <v>1874</v>
      </c>
      <c r="E10" s="4">
        <v>7</v>
      </c>
      <c r="F10" s="4">
        <v>9</v>
      </c>
      <c r="G10" s="4">
        <v>10</v>
      </c>
      <c r="H10" s="4">
        <v>6</v>
      </c>
      <c r="I10" s="4">
        <v>8</v>
      </c>
      <c r="J10" s="4">
        <f>SUM(E10:I10)</f>
        <v>40</v>
      </c>
      <c r="K10" s="4">
        <v>8</v>
      </c>
      <c r="L10" s="4">
        <v>8</v>
      </c>
      <c r="M10" s="4">
        <v>6</v>
      </c>
      <c r="N10" s="4">
        <v>8</v>
      </c>
      <c r="O10" s="4">
        <v>10</v>
      </c>
      <c r="P10" s="4">
        <f>SUM(K10:O10)</f>
        <v>40</v>
      </c>
      <c r="Q10" s="155">
        <f>J10+P10</f>
        <v>80</v>
      </c>
      <c r="R10" s="184">
        <v>83</v>
      </c>
    </row>
    <row r="11" spans="1:18" x14ac:dyDescent="0.25">
      <c r="A11" s="148" t="s">
        <v>1016</v>
      </c>
      <c r="B11" s="148" t="s">
        <v>1023</v>
      </c>
      <c r="C11" s="148" t="s">
        <v>1022</v>
      </c>
      <c r="D11" s="148">
        <v>1997</v>
      </c>
      <c r="E11" s="4">
        <v>7</v>
      </c>
      <c r="F11" s="4">
        <v>6</v>
      </c>
      <c r="G11" s="4">
        <v>5</v>
      </c>
      <c r="H11" s="4">
        <v>10</v>
      </c>
      <c r="I11" s="4">
        <v>9</v>
      </c>
      <c r="J11" s="4">
        <f>SUM(E11:I11)</f>
        <v>37</v>
      </c>
      <c r="K11" s="4">
        <v>10</v>
      </c>
      <c r="L11" s="4">
        <v>10</v>
      </c>
      <c r="M11" s="4">
        <v>7</v>
      </c>
      <c r="N11" s="4">
        <v>8</v>
      </c>
      <c r="O11" s="4">
        <v>7</v>
      </c>
      <c r="P11" s="4">
        <f>SUM(K11:O11)</f>
        <v>42</v>
      </c>
      <c r="Q11" s="155">
        <f>J11+P11</f>
        <v>79</v>
      </c>
      <c r="R11" s="184">
        <v>89</v>
      </c>
    </row>
    <row r="12" spans="1:18" x14ac:dyDescent="0.25">
      <c r="A12" s="129" t="s">
        <v>967</v>
      </c>
      <c r="B12" s="129" t="s">
        <v>963</v>
      </c>
      <c r="C12" s="129" t="s">
        <v>960</v>
      </c>
      <c r="D12" s="129">
        <v>1870</v>
      </c>
      <c r="E12" s="4">
        <v>8</v>
      </c>
      <c r="F12" s="4">
        <v>7</v>
      </c>
      <c r="G12" s="4">
        <v>7</v>
      </c>
      <c r="H12" s="4">
        <v>9</v>
      </c>
      <c r="I12" s="4">
        <v>8</v>
      </c>
      <c r="J12" s="4">
        <f>SUM(E12:I12)</f>
        <v>39</v>
      </c>
      <c r="K12" s="4">
        <v>8</v>
      </c>
      <c r="L12" s="4">
        <v>8</v>
      </c>
      <c r="M12" s="4">
        <v>6</v>
      </c>
      <c r="N12" s="4">
        <v>8</v>
      </c>
      <c r="O12" s="4">
        <v>9</v>
      </c>
      <c r="P12" s="4">
        <f>SUM(K12:O12)</f>
        <v>39</v>
      </c>
      <c r="Q12" s="155">
        <f>J12+P12</f>
        <v>78</v>
      </c>
      <c r="R12" s="184">
        <v>68</v>
      </c>
    </row>
    <row r="13" spans="1:18" x14ac:dyDescent="0.25">
      <c r="A13" s="29" t="s">
        <v>1018</v>
      </c>
      <c r="B13" s="29" t="s">
        <v>805</v>
      </c>
      <c r="C13" s="29" t="s">
        <v>1022</v>
      </c>
      <c r="D13" s="29">
        <v>1999</v>
      </c>
      <c r="E13" s="4">
        <v>8</v>
      </c>
      <c r="F13" s="4">
        <v>7</v>
      </c>
      <c r="G13" s="4">
        <v>6</v>
      </c>
      <c r="H13" s="4">
        <v>5</v>
      </c>
      <c r="I13" s="4">
        <v>9</v>
      </c>
      <c r="J13" s="4">
        <f>SUM(E13:I13)</f>
        <v>35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>SUM(K13:O13)</f>
        <v>43</v>
      </c>
      <c r="Q13" s="155">
        <f>J13+P13</f>
        <v>78</v>
      </c>
      <c r="R13" s="184">
        <v>92</v>
      </c>
    </row>
    <row r="14" spans="1:18" x14ac:dyDescent="0.25">
      <c r="A14" s="227" t="s">
        <v>1003</v>
      </c>
      <c r="B14" s="227" t="s">
        <v>1004</v>
      </c>
      <c r="C14" s="227" t="s">
        <v>1005</v>
      </c>
      <c r="D14" s="227">
        <v>1922</v>
      </c>
      <c r="E14" s="4">
        <v>7</v>
      </c>
      <c r="F14" s="4">
        <v>8</v>
      </c>
      <c r="G14" s="4">
        <v>7</v>
      </c>
      <c r="H14" s="4">
        <v>6</v>
      </c>
      <c r="I14" s="4">
        <v>8</v>
      </c>
      <c r="J14" s="4">
        <f>SUM(E14:I14)</f>
        <v>36</v>
      </c>
      <c r="K14" s="4">
        <v>8</v>
      </c>
      <c r="L14" s="4">
        <v>8</v>
      </c>
      <c r="M14" s="4">
        <v>7</v>
      </c>
      <c r="N14" s="4">
        <v>9</v>
      </c>
      <c r="O14" s="4">
        <v>8</v>
      </c>
      <c r="P14" s="4">
        <f>SUM(K14:O14)</f>
        <v>40</v>
      </c>
      <c r="Q14" s="155">
        <f>J14+P14</f>
        <v>76</v>
      </c>
      <c r="R14" s="184">
        <v>84</v>
      </c>
    </row>
    <row r="15" spans="1:18" x14ac:dyDescent="0.25">
      <c r="A15" s="147" t="s">
        <v>974</v>
      </c>
      <c r="B15" s="147" t="s">
        <v>975</v>
      </c>
      <c r="C15" s="147" t="s">
        <v>973</v>
      </c>
      <c r="D15" s="147">
        <v>1887</v>
      </c>
      <c r="E15" s="4">
        <v>9</v>
      </c>
      <c r="F15" s="4">
        <v>9</v>
      </c>
      <c r="G15" s="4">
        <v>2</v>
      </c>
      <c r="H15" s="4">
        <v>6</v>
      </c>
      <c r="I15" s="4">
        <v>9</v>
      </c>
      <c r="J15" s="4">
        <f>SUM(E15:I15)</f>
        <v>35</v>
      </c>
      <c r="K15" s="4">
        <v>9</v>
      </c>
      <c r="L15" s="4">
        <v>9</v>
      </c>
      <c r="M15" s="4">
        <v>5</v>
      </c>
      <c r="N15" s="4">
        <v>9</v>
      </c>
      <c r="O15" s="4">
        <v>9</v>
      </c>
      <c r="P15" s="4">
        <f>SUM(K15:O15)</f>
        <v>41</v>
      </c>
      <c r="Q15" s="155">
        <f>J15+P15</f>
        <v>76</v>
      </c>
      <c r="R15" s="184">
        <v>82</v>
      </c>
    </row>
    <row r="16" spans="1:18" x14ac:dyDescent="0.25">
      <c r="A16" s="148" t="s">
        <v>1017</v>
      </c>
      <c r="B16" s="148" t="s">
        <v>804</v>
      </c>
      <c r="C16" s="148" t="s">
        <v>1022</v>
      </c>
      <c r="D16" s="148">
        <v>1998</v>
      </c>
      <c r="E16" s="4">
        <v>7</v>
      </c>
      <c r="F16" s="4">
        <v>6</v>
      </c>
      <c r="G16" s="4">
        <v>4</v>
      </c>
      <c r="H16" s="4">
        <v>5</v>
      </c>
      <c r="I16" s="4">
        <v>9</v>
      </c>
      <c r="J16" s="4">
        <f>SUM(E16:I16)</f>
        <v>31</v>
      </c>
      <c r="K16" s="4">
        <v>10</v>
      </c>
      <c r="L16" s="4">
        <v>10</v>
      </c>
      <c r="M16" s="4">
        <v>7</v>
      </c>
      <c r="N16" s="4">
        <v>8</v>
      </c>
      <c r="O16" s="4">
        <v>7</v>
      </c>
      <c r="P16" s="4">
        <f>SUM(K16:O16)</f>
        <v>42</v>
      </c>
      <c r="Q16" s="155">
        <f>J16+P16</f>
        <v>73</v>
      </c>
      <c r="R16" s="184">
        <v>89</v>
      </c>
    </row>
    <row r="17" spans="1:18" x14ac:dyDescent="0.25">
      <c r="A17" s="206" t="s">
        <v>1014</v>
      </c>
      <c r="B17" s="206" t="s">
        <v>1015</v>
      </c>
      <c r="C17" s="206" t="s">
        <v>1013</v>
      </c>
      <c r="D17" s="206">
        <v>1985</v>
      </c>
      <c r="E17" s="4">
        <v>6</v>
      </c>
      <c r="F17" s="4">
        <v>7</v>
      </c>
      <c r="G17" s="4">
        <v>8</v>
      </c>
      <c r="H17" s="4">
        <v>8</v>
      </c>
      <c r="I17" s="4">
        <v>8</v>
      </c>
      <c r="J17" s="4">
        <f>SUM(E17:I17)</f>
        <v>37</v>
      </c>
      <c r="K17" s="4">
        <v>6</v>
      </c>
      <c r="L17" s="4">
        <v>8</v>
      </c>
      <c r="M17" s="4">
        <v>6</v>
      </c>
      <c r="N17" s="4">
        <v>9</v>
      </c>
      <c r="O17" s="4">
        <v>6</v>
      </c>
      <c r="P17" s="4">
        <f>SUM(K17:O17)</f>
        <v>35</v>
      </c>
      <c r="Q17" s="155">
        <f>J17+P17</f>
        <v>72</v>
      </c>
      <c r="R17" s="184">
        <v>91</v>
      </c>
    </row>
    <row r="18" spans="1:18" x14ac:dyDescent="0.25">
      <c r="A18" s="265" t="s">
        <v>1011</v>
      </c>
      <c r="B18" s="265" t="s">
        <v>1007</v>
      </c>
      <c r="C18" s="265" t="s">
        <v>1006</v>
      </c>
      <c r="D18" s="265">
        <v>2009</v>
      </c>
      <c r="E18" s="4">
        <v>7</v>
      </c>
      <c r="F18" s="4">
        <v>7</v>
      </c>
      <c r="G18" s="4">
        <v>8</v>
      </c>
      <c r="H18" s="4">
        <v>5</v>
      </c>
      <c r="I18" s="4">
        <v>7</v>
      </c>
      <c r="J18" s="4">
        <f>SUM(E18:I18)</f>
        <v>34</v>
      </c>
      <c r="K18" s="4">
        <v>8</v>
      </c>
      <c r="L18" s="4">
        <v>8</v>
      </c>
      <c r="M18" s="4">
        <v>7</v>
      </c>
      <c r="N18" s="4">
        <v>8</v>
      </c>
      <c r="O18" s="4">
        <v>7</v>
      </c>
      <c r="P18" s="4">
        <f>SUM(K18:O18)</f>
        <v>38</v>
      </c>
      <c r="Q18" s="155">
        <f>J18+P18</f>
        <v>72</v>
      </c>
      <c r="R18" s="184">
        <v>86</v>
      </c>
    </row>
    <row r="19" spans="1:18" x14ac:dyDescent="0.25">
      <c r="A19" s="193" t="s">
        <v>1028</v>
      </c>
      <c r="B19" s="193"/>
      <c r="C19" s="193" t="s">
        <v>1025</v>
      </c>
      <c r="D19" s="193">
        <v>2007</v>
      </c>
      <c r="E19" s="4">
        <v>7</v>
      </c>
      <c r="F19" s="4">
        <v>8</v>
      </c>
      <c r="G19" s="4">
        <v>7</v>
      </c>
      <c r="H19" s="4">
        <v>6</v>
      </c>
      <c r="I19" s="4">
        <v>8</v>
      </c>
      <c r="J19" s="4">
        <f>SUM(E19:I19)</f>
        <v>36</v>
      </c>
      <c r="K19" s="4">
        <v>5</v>
      </c>
      <c r="L19" s="4">
        <v>9</v>
      </c>
      <c r="M19" s="4">
        <v>6</v>
      </c>
      <c r="N19" s="4">
        <v>9</v>
      </c>
      <c r="O19" s="4">
        <v>7</v>
      </c>
      <c r="P19" s="4">
        <f>SUM(K19:O19)</f>
        <v>36</v>
      </c>
      <c r="Q19" s="277">
        <f>J19+P19</f>
        <v>72</v>
      </c>
      <c r="R19" s="184">
        <v>78</v>
      </c>
    </row>
    <row r="20" spans="1:18" x14ac:dyDescent="0.25">
      <c r="A20" s="203" t="s">
        <v>970</v>
      </c>
      <c r="B20" s="203" t="s">
        <v>971</v>
      </c>
      <c r="C20" s="203" t="s">
        <v>972</v>
      </c>
      <c r="D20" s="203">
        <v>1920</v>
      </c>
      <c r="E20" s="4">
        <v>6</v>
      </c>
      <c r="F20" s="4">
        <v>7</v>
      </c>
      <c r="G20" s="4">
        <v>3</v>
      </c>
      <c r="H20" s="4">
        <v>6</v>
      </c>
      <c r="I20" s="4">
        <v>8</v>
      </c>
      <c r="J20" s="4">
        <f>SUM(E20:I20)</f>
        <v>30</v>
      </c>
      <c r="K20" s="4">
        <v>8</v>
      </c>
      <c r="L20" s="4">
        <v>8</v>
      </c>
      <c r="M20" s="4">
        <v>6</v>
      </c>
      <c r="N20" s="4">
        <v>8</v>
      </c>
      <c r="O20" s="4">
        <v>9</v>
      </c>
      <c r="P20" s="4">
        <f>SUM(K20:O20)</f>
        <v>39</v>
      </c>
      <c r="Q20" s="155">
        <f>J20+P20</f>
        <v>69</v>
      </c>
      <c r="R20" s="184">
        <v>80</v>
      </c>
    </row>
    <row r="21" spans="1:18" x14ac:dyDescent="0.25">
      <c r="A21" s="147" t="s">
        <v>979</v>
      </c>
      <c r="B21" s="147" t="s">
        <v>978</v>
      </c>
      <c r="C21" s="147" t="s">
        <v>973</v>
      </c>
      <c r="D21" s="147">
        <v>1892</v>
      </c>
      <c r="E21" s="4">
        <v>8</v>
      </c>
      <c r="F21" s="4">
        <v>8</v>
      </c>
      <c r="G21" s="4">
        <v>5</v>
      </c>
      <c r="H21" s="4">
        <v>5</v>
      </c>
      <c r="I21" s="4">
        <v>8</v>
      </c>
      <c r="J21" s="4">
        <f>SUM(E21:I21)</f>
        <v>34</v>
      </c>
      <c r="K21" s="4">
        <v>6</v>
      </c>
      <c r="L21" s="4">
        <v>8</v>
      </c>
      <c r="M21" s="4">
        <v>5</v>
      </c>
      <c r="N21" s="4">
        <v>8</v>
      </c>
      <c r="O21" s="4">
        <v>8</v>
      </c>
      <c r="P21" s="4">
        <f>SUM(K21:O21)</f>
        <v>35</v>
      </c>
      <c r="Q21" s="155">
        <f>J21+P21</f>
        <v>69</v>
      </c>
      <c r="R21" s="184">
        <v>92</v>
      </c>
    </row>
    <row r="22" spans="1:18" x14ac:dyDescent="0.25">
      <c r="A22" s="147" t="s">
        <v>981</v>
      </c>
      <c r="B22" s="147" t="s">
        <v>983</v>
      </c>
      <c r="C22" s="147" t="s">
        <v>973</v>
      </c>
      <c r="D22" s="147">
        <v>1905</v>
      </c>
      <c r="E22" s="4">
        <v>8</v>
      </c>
      <c r="F22" s="4">
        <v>8</v>
      </c>
      <c r="G22" s="4">
        <v>5</v>
      </c>
      <c r="H22" s="4">
        <v>5</v>
      </c>
      <c r="I22" s="4">
        <v>8</v>
      </c>
      <c r="J22" s="4">
        <f>SUM(E22:I22)</f>
        <v>34</v>
      </c>
      <c r="K22" s="4">
        <v>6</v>
      </c>
      <c r="L22" s="4">
        <v>8</v>
      </c>
      <c r="M22" s="4">
        <v>5</v>
      </c>
      <c r="N22" s="4">
        <v>8</v>
      </c>
      <c r="O22" s="4">
        <v>8</v>
      </c>
      <c r="P22" s="4">
        <f>SUM(K22:O22)</f>
        <v>35</v>
      </c>
      <c r="Q22" s="155">
        <f>J22+P22</f>
        <v>69</v>
      </c>
      <c r="R22" s="184">
        <v>86</v>
      </c>
    </row>
    <row r="23" spans="1:18" x14ac:dyDescent="0.25">
      <c r="A23" s="193" t="s">
        <v>1029</v>
      </c>
      <c r="B23" s="193"/>
      <c r="C23" s="193" t="s">
        <v>1025</v>
      </c>
      <c r="D23" s="193">
        <v>2008</v>
      </c>
      <c r="E23" s="4">
        <v>7</v>
      </c>
      <c r="F23" s="4">
        <v>8</v>
      </c>
      <c r="G23" s="4">
        <v>7</v>
      </c>
      <c r="H23" s="4">
        <v>5</v>
      </c>
      <c r="I23" s="4">
        <v>8</v>
      </c>
      <c r="J23" s="4">
        <f>SUM(E23:I23)</f>
        <v>35</v>
      </c>
      <c r="K23" s="4">
        <v>5</v>
      </c>
      <c r="L23" s="4">
        <v>9</v>
      </c>
      <c r="M23" s="4">
        <v>5</v>
      </c>
      <c r="N23" s="4">
        <v>8</v>
      </c>
      <c r="O23" s="4">
        <v>6</v>
      </c>
      <c r="P23" s="4">
        <f>SUM(K23:O23)</f>
        <v>33</v>
      </c>
      <c r="Q23" s="277">
        <f>J23+P23</f>
        <v>68</v>
      </c>
      <c r="R23" s="184">
        <v>84</v>
      </c>
    </row>
    <row r="24" spans="1:18" x14ac:dyDescent="0.25">
      <c r="A24" s="204" t="s">
        <v>1163</v>
      </c>
      <c r="B24" s="204" t="s">
        <v>1164</v>
      </c>
      <c r="C24" s="204" t="s">
        <v>990</v>
      </c>
      <c r="D24" s="204">
        <v>1886</v>
      </c>
      <c r="E24" s="4">
        <v>6</v>
      </c>
      <c r="F24" s="4">
        <v>8</v>
      </c>
      <c r="G24" s="4">
        <v>2</v>
      </c>
      <c r="H24" s="4">
        <v>6</v>
      </c>
      <c r="I24" s="4">
        <v>8</v>
      </c>
      <c r="J24" s="4">
        <f>SUM(E24:I24)</f>
        <v>30</v>
      </c>
      <c r="K24" s="4">
        <v>7</v>
      </c>
      <c r="L24" s="4">
        <v>7</v>
      </c>
      <c r="M24" s="4">
        <v>8</v>
      </c>
      <c r="N24" s="4">
        <v>7</v>
      </c>
      <c r="O24" s="4">
        <v>8</v>
      </c>
      <c r="P24" s="4">
        <f>SUM(K24:O24)</f>
        <v>37</v>
      </c>
      <c r="Q24" s="155">
        <f>J24+P24</f>
        <v>67</v>
      </c>
      <c r="R24" s="184"/>
    </row>
    <row r="25" spans="1:18" x14ac:dyDescent="0.25">
      <c r="A25" s="262" t="s">
        <v>1012</v>
      </c>
      <c r="B25" s="262" t="s">
        <v>1009</v>
      </c>
      <c r="C25" s="262" t="s">
        <v>1006</v>
      </c>
      <c r="D25" s="262">
        <v>2010</v>
      </c>
      <c r="E25" s="4">
        <v>7</v>
      </c>
      <c r="F25" s="4">
        <v>6</v>
      </c>
      <c r="G25" s="4">
        <v>8</v>
      </c>
      <c r="H25" s="4">
        <v>5</v>
      </c>
      <c r="I25" s="4">
        <v>6</v>
      </c>
      <c r="J25" s="4">
        <f>SUM(E25:I25)</f>
        <v>32</v>
      </c>
      <c r="K25" s="4">
        <v>7</v>
      </c>
      <c r="L25" s="4">
        <v>7</v>
      </c>
      <c r="M25" s="4">
        <v>7</v>
      </c>
      <c r="N25" s="4">
        <v>7</v>
      </c>
      <c r="O25" s="4">
        <v>7</v>
      </c>
      <c r="P25" s="4">
        <f>SUM(K25:O25)</f>
        <v>35</v>
      </c>
      <c r="Q25" s="155">
        <f>J25+P25</f>
        <v>67</v>
      </c>
      <c r="R25" s="184">
        <v>82</v>
      </c>
    </row>
    <row r="26" spans="1:18" x14ac:dyDescent="0.25">
      <c r="A26" s="193" t="s">
        <v>1030</v>
      </c>
      <c r="B26" s="193"/>
      <c r="C26" s="193" t="s">
        <v>1025</v>
      </c>
      <c r="D26" s="193">
        <v>2009</v>
      </c>
      <c r="E26" s="4">
        <v>7</v>
      </c>
      <c r="F26" s="4">
        <v>7</v>
      </c>
      <c r="G26" s="4">
        <v>9</v>
      </c>
      <c r="H26" s="4">
        <v>5</v>
      </c>
      <c r="I26" s="4">
        <v>7</v>
      </c>
      <c r="J26" s="4">
        <f>SUM(E26:I26)</f>
        <v>35</v>
      </c>
      <c r="K26" s="4">
        <v>5</v>
      </c>
      <c r="L26" s="4">
        <v>8</v>
      </c>
      <c r="M26" s="4">
        <v>5</v>
      </c>
      <c r="N26" s="4">
        <v>8</v>
      </c>
      <c r="O26" s="4">
        <v>6</v>
      </c>
      <c r="P26" s="4">
        <f>SUM(K26:O26)</f>
        <v>32</v>
      </c>
      <c r="Q26" s="277">
        <f>J26+P26</f>
        <v>67</v>
      </c>
      <c r="R26" s="184">
        <v>84</v>
      </c>
    </row>
    <row r="27" spans="1:18" x14ac:dyDescent="0.25">
      <c r="A27" s="28" t="s">
        <v>969</v>
      </c>
      <c r="B27" s="28" t="s">
        <v>965</v>
      </c>
      <c r="C27" s="28" t="s">
        <v>960</v>
      </c>
      <c r="D27" s="28">
        <v>1863</v>
      </c>
      <c r="E27" s="4">
        <v>6</v>
      </c>
      <c r="F27" s="4">
        <v>7</v>
      </c>
      <c r="G27" s="4">
        <v>5</v>
      </c>
      <c r="H27" s="4">
        <v>7</v>
      </c>
      <c r="I27" s="4">
        <v>7</v>
      </c>
      <c r="J27" s="4">
        <f>SUM(E27:I27)</f>
        <v>32</v>
      </c>
      <c r="K27" s="4">
        <v>6</v>
      </c>
      <c r="L27" s="4">
        <v>8</v>
      </c>
      <c r="M27" s="4">
        <v>5</v>
      </c>
      <c r="N27" s="4">
        <v>7</v>
      </c>
      <c r="O27" s="4">
        <v>8</v>
      </c>
      <c r="P27" s="4">
        <f>SUM(K27:O27)</f>
        <v>34</v>
      </c>
      <c r="Q27" s="155">
        <f>J27+P27</f>
        <v>66</v>
      </c>
      <c r="R27" s="184"/>
    </row>
    <row r="28" spans="1:18" x14ac:dyDescent="0.25">
      <c r="A28" s="266" t="s">
        <v>992</v>
      </c>
      <c r="B28" s="266" t="s">
        <v>993</v>
      </c>
      <c r="C28" s="266" t="s">
        <v>991</v>
      </c>
      <c r="D28" s="266">
        <v>1955</v>
      </c>
      <c r="E28" s="4">
        <v>6</v>
      </c>
      <c r="F28" s="4">
        <v>6</v>
      </c>
      <c r="G28" s="4">
        <v>6</v>
      </c>
      <c r="H28" s="4">
        <v>5</v>
      </c>
      <c r="I28" s="4">
        <v>8</v>
      </c>
      <c r="J28" s="4">
        <f>SUM(E28:I28)</f>
        <v>31</v>
      </c>
      <c r="K28" s="4">
        <v>8</v>
      </c>
      <c r="L28" s="4">
        <v>8</v>
      </c>
      <c r="M28" s="4">
        <v>5</v>
      </c>
      <c r="N28" s="4">
        <v>8</v>
      </c>
      <c r="O28" s="4">
        <v>6</v>
      </c>
      <c r="P28" s="4">
        <f>SUM(K28:O28)</f>
        <v>35</v>
      </c>
      <c r="Q28" s="155">
        <f>J28+P28</f>
        <v>66</v>
      </c>
      <c r="R28" s="184">
        <v>88</v>
      </c>
    </row>
    <row r="29" spans="1:18" x14ac:dyDescent="0.25">
      <c r="A29" s="56" t="s">
        <v>147</v>
      </c>
      <c r="B29" s="56" t="s">
        <v>966</v>
      </c>
      <c r="C29" s="56" t="s">
        <v>960</v>
      </c>
      <c r="D29" s="56">
        <v>1864</v>
      </c>
      <c r="E29" s="4">
        <v>6</v>
      </c>
      <c r="F29" s="4">
        <v>6</v>
      </c>
      <c r="G29" s="9">
        <v>4</v>
      </c>
      <c r="H29" s="9">
        <v>8</v>
      </c>
      <c r="I29" s="9">
        <v>7</v>
      </c>
      <c r="J29" s="4">
        <f>SUM(E29:I29)</f>
        <v>31</v>
      </c>
      <c r="K29" s="9">
        <v>6</v>
      </c>
      <c r="L29" s="9">
        <v>8</v>
      </c>
      <c r="M29" s="4">
        <v>5</v>
      </c>
      <c r="N29" s="4">
        <v>6</v>
      </c>
      <c r="O29" s="4">
        <v>8</v>
      </c>
      <c r="P29" s="4">
        <f>SUM(K29:O29)</f>
        <v>33</v>
      </c>
      <c r="Q29" s="155">
        <f>J29+P29</f>
        <v>64</v>
      </c>
      <c r="R29" s="184">
        <v>78</v>
      </c>
    </row>
    <row r="30" spans="1:18" x14ac:dyDescent="0.25">
      <c r="A30" s="147" t="s">
        <v>980</v>
      </c>
      <c r="B30" s="147" t="s">
        <v>982</v>
      </c>
      <c r="C30" s="147" t="s">
        <v>973</v>
      </c>
      <c r="D30" s="147">
        <v>1894</v>
      </c>
      <c r="E30" s="4">
        <v>8</v>
      </c>
      <c r="F30" s="4">
        <v>7</v>
      </c>
      <c r="G30" s="4">
        <v>5</v>
      </c>
      <c r="H30" s="4">
        <v>5</v>
      </c>
      <c r="I30" s="4">
        <v>7</v>
      </c>
      <c r="J30" s="4">
        <f>SUM(E30:I30)</f>
        <v>32</v>
      </c>
      <c r="K30" s="4">
        <v>5</v>
      </c>
      <c r="L30" s="4">
        <v>8</v>
      </c>
      <c r="M30" s="4">
        <v>5</v>
      </c>
      <c r="N30" s="4">
        <v>7</v>
      </c>
      <c r="O30" s="4">
        <v>7</v>
      </c>
      <c r="P30" s="4">
        <f>SUM(K30:O30)</f>
        <v>32</v>
      </c>
      <c r="Q30" s="155">
        <f>J30+P30</f>
        <v>64</v>
      </c>
      <c r="R30" s="184">
        <v>90</v>
      </c>
    </row>
    <row r="31" spans="1:18" x14ac:dyDescent="0.25">
      <c r="A31" s="147" t="s">
        <v>976</v>
      </c>
      <c r="B31" s="147" t="s">
        <v>977</v>
      </c>
      <c r="C31" s="147" t="s">
        <v>973</v>
      </c>
      <c r="D31" s="147">
        <v>1890</v>
      </c>
      <c r="E31" s="4">
        <v>8</v>
      </c>
      <c r="F31" s="4">
        <v>7</v>
      </c>
      <c r="G31" s="4">
        <v>2</v>
      </c>
      <c r="H31" s="4">
        <v>5</v>
      </c>
      <c r="I31" s="4">
        <v>7</v>
      </c>
      <c r="J31" s="4">
        <f>SUM(E31:I31)</f>
        <v>29</v>
      </c>
      <c r="K31" s="4">
        <v>6</v>
      </c>
      <c r="L31" s="4">
        <v>8</v>
      </c>
      <c r="M31" s="4">
        <v>5</v>
      </c>
      <c r="N31" s="4">
        <v>7</v>
      </c>
      <c r="O31" s="4">
        <v>8</v>
      </c>
      <c r="P31" s="4">
        <f>SUM(K31:O31)</f>
        <v>34</v>
      </c>
      <c r="Q31" s="155">
        <f>J31+P31</f>
        <v>63</v>
      </c>
      <c r="R31" s="184">
        <v>78</v>
      </c>
    </row>
    <row r="32" spans="1:18" x14ac:dyDescent="0.25">
      <c r="A32" s="147" t="s">
        <v>986</v>
      </c>
      <c r="B32" s="147" t="s">
        <v>989</v>
      </c>
      <c r="C32" s="147" t="s">
        <v>973</v>
      </c>
      <c r="D32" s="147">
        <v>1927</v>
      </c>
      <c r="E32" s="4">
        <v>8</v>
      </c>
      <c r="F32" s="4">
        <v>6</v>
      </c>
      <c r="G32" s="4">
        <v>4</v>
      </c>
      <c r="H32" s="4">
        <v>5</v>
      </c>
      <c r="I32" s="4">
        <v>7</v>
      </c>
      <c r="J32" s="4">
        <f>SUM(E32:I32)</f>
        <v>30</v>
      </c>
      <c r="K32" s="4">
        <v>5</v>
      </c>
      <c r="L32" s="4">
        <v>8</v>
      </c>
      <c r="M32" s="4">
        <v>5</v>
      </c>
      <c r="N32" s="4">
        <v>7</v>
      </c>
      <c r="O32" s="4">
        <v>7</v>
      </c>
      <c r="P32" s="4">
        <f>SUM(K32:O32)</f>
        <v>32</v>
      </c>
      <c r="Q32" s="155">
        <f>J32+P32</f>
        <v>62</v>
      </c>
      <c r="R32" s="184">
        <v>88</v>
      </c>
    </row>
    <row r="33" spans="1:18" x14ac:dyDescent="0.25">
      <c r="A33" s="51" t="s">
        <v>1031</v>
      </c>
      <c r="B33" s="51"/>
      <c r="C33" s="51" t="s">
        <v>1025</v>
      </c>
      <c r="D33" s="51">
        <v>2011</v>
      </c>
      <c r="E33" s="4">
        <v>6</v>
      </c>
      <c r="F33" s="4">
        <v>6</v>
      </c>
      <c r="G33" s="4">
        <v>8</v>
      </c>
      <c r="H33" s="4">
        <v>5</v>
      </c>
      <c r="I33" s="4">
        <v>6</v>
      </c>
      <c r="J33" s="4">
        <f>SUM(E33:I33)</f>
        <v>31</v>
      </c>
      <c r="K33" s="4">
        <v>4</v>
      </c>
      <c r="L33" s="4">
        <v>7</v>
      </c>
      <c r="M33" s="4">
        <v>5</v>
      </c>
      <c r="N33" s="4">
        <v>7</v>
      </c>
      <c r="O33" s="4">
        <v>5</v>
      </c>
      <c r="P33" s="4">
        <f>SUM(K33:O33)</f>
        <v>28</v>
      </c>
      <c r="Q33" s="277">
        <f>J33+P33</f>
        <v>59</v>
      </c>
      <c r="R33" s="184">
        <v>80</v>
      </c>
    </row>
    <row r="34" spans="1:18" x14ac:dyDescent="0.25">
      <c r="A34" s="51" t="s">
        <v>1032</v>
      </c>
      <c r="B34" s="51"/>
      <c r="C34" s="51" t="s">
        <v>1025</v>
      </c>
      <c r="D34" s="51">
        <v>2012</v>
      </c>
      <c r="E34" s="4">
        <v>6</v>
      </c>
      <c r="F34" s="4">
        <v>6</v>
      </c>
      <c r="G34" s="4">
        <v>8</v>
      </c>
      <c r="H34" s="4">
        <v>5</v>
      </c>
      <c r="I34" s="4">
        <v>6</v>
      </c>
      <c r="J34" s="4">
        <f>SUM(E34:I34)</f>
        <v>31</v>
      </c>
      <c r="K34" s="4">
        <v>4</v>
      </c>
      <c r="L34" s="4">
        <v>7</v>
      </c>
      <c r="M34" s="4">
        <v>5</v>
      </c>
      <c r="N34" s="4">
        <v>6</v>
      </c>
      <c r="O34" s="4">
        <v>5</v>
      </c>
      <c r="P34" s="4">
        <f>SUM(K34:O34)</f>
        <v>27</v>
      </c>
      <c r="Q34" s="277">
        <f>J34+P34</f>
        <v>58</v>
      </c>
      <c r="R34" s="184">
        <v>84</v>
      </c>
    </row>
    <row r="35" spans="1:18" x14ac:dyDescent="0.25">
      <c r="A35" s="147" t="s">
        <v>985</v>
      </c>
      <c r="B35" s="147" t="s">
        <v>988</v>
      </c>
      <c r="C35" s="147" t="s">
        <v>973</v>
      </c>
      <c r="D35" s="147">
        <v>1917</v>
      </c>
      <c r="E35" s="4">
        <v>8</v>
      </c>
      <c r="F35" s="4">
        <v>5</v>
      </c>
      <c r="G35" s="4">
        <v>3</v>
      </c>
      <c r="H35" s="4">
        <v>5</v>
      </c>
      <c r="I35" s="4">
        <v>6</v>
      </c>
      <c r="J35" s="4">
        <f>SUM(E35:I35)</f>
        <v>27</v>
      </c>
      <c r="K35" s="4">
        <v>4</v>
      </c>
      <c r="L35" s="4">
        <v>8</v>
      </c>
      <c r="M35" s="4">
        <v>5</v>
      </c>
      <c r="N35" s="4">
        <v>6</v>
      </c>
      <c r="O35" s="4">
        <v>7</v>
      </c>
      <c r="P35" s="4">
        <f>SUM(K35:O35)</f>
        <v>30</v>
      </c>
      <c r="Q35" s="155">
        <f>J35+P35</f>
        <v>57</v>
      </c>
      <c r="R35" s="184">
        <v>92</v>
      </c>
    </row>
    <row r="36" spans="1:18" x14ac:dyDescent="0.25">
      <c r="A36" s="129" t="s">
        <v>1001</v>
      </c>
      <c r="B36" s="129" t="s">
        <v>1002</v>
      </c>
      <c r="C36" s="129" t="s">
        <v>1000</v>
      </c>
      <c r="D36" s="129">
        <v>1948</v>
      </c>
      <c r="E36" s="4">
        <v>5</v>
      </c>
      <c r="F36" s="4">
        <v>6</v>
      </c>
      <c r="G36" s="4">
        <v>4</v>
      </c>
      <c r="H36" s="4">
        <v>5</v>
      </c>
      <c r="I36" s="4">
        <v>6</v>
      </c>
      <c r="J36" s="4">
        <f>SUM(E36:I36)</f>
        <v>26</v>
      </c>
      <c r="K36" s="4">
        <v>6</v>
      </c>
      <c r="L36" s="4">
        <v>7</v>
      </c>
      <c r="M36" s="4">
        <v>5</v>
      </c>
      <c r="N36" s="4">
        <v>6</v>
      </c>
      <c r="O36" s="4">
        <v>6</v>
      </c>
      <c r="P36" s="4">
        <f>SUM(K36:O36)</f>
        <v>30</v>
      </c>
      <c r="Q36" s="155">
        <f>J36+P36</f>
        <v>56</v>
      </c>
      <c r="R36" s="184">
        <v>84</v>
      </c>
    </row>
    <row r="37" spans="1:18" x14ac:dyDescent="0.25">
      <c r="A37" s="205" t="s">
        <v>998</v>
      </c>
      <c r="B37" s="205" t="s">
        <v>999</v>
      </c>
      <c r="C37" s="205" t="s">
        <v>997</v>
      </c>
      <c r="D37" s="205">
        <v>1940</v>
      </c>
      <c r="E37" s="4">
        <v>5</v>
      </c>
      <c r="F37" s="4">
        <v>4</v>
      </c>
      <c r="G37" s="4">
        <v>4</v>
      </c>
      <c r="H37" s="4">
        <v>5</v>
      </c>
      <c r="I37" s="4">
        <v>3</v>
      </c>
      <c r="J37" s="4">
        <f>SUM(E37:I37)</f>
        <v>21</v>
      </c>
      <c r="K37" s="4">
        <v>2</v>
      </c>
      <c r="L37" s="4">
        <v>6</v>
      </c>
      <c r="M37" s="4">
        <v>6</v>
      </c>
      <c r="N37" s="4">
        <v>5</v>
      </c>
      <c r="O37" s="4">
        <v>3</v>
      </c>
      <c r="P37" s="4">
        <f>SUM(K37:O37)</f>
        <v>22</v>
      </c>
      <c r="Q37" s="155">
        <f>J37+P37</f>
        <v>43</v>
      </c>
      <c r="R37" s="184"/>
    </row>
    <row r="38" spans="1:18" x14ac:dyDescent="0.25">
      <c r="A38" s="35" t="s">
        <v>994</v>
      </c>
      <c r="B38" s="35" t="s">
        <v>995</v>
      </c>
      <c r="C38" s="35" t="s">
        <v>996</v>
      </c>
      <c r="D38" s="35">
        <v>1962</v>
      </c>
      <c r="E38" s="4">
        <v>4</v>
      </c>
      <c r="F38" s="4">
        <v>4</v>
      </c>
      <c r="G38" s="4">
        <v>4</v>
      </c>
      <c r="H38" s="4">
        <v>5</v>
      </c>
      <c r="I38" s="4">
        <v>2</v>
      </c>
      <c r="J38" s="4">
        <f>SUM(E38:I38)</f>
        <v>19</v>
      </c>
      <c r="K38" s="4">
        <v>1</v>
      </c>
      <c r="L38" s="4">
        <v>4</v>
      </c>
      <c r="M38" s="4">
        <v>5</v>
      </c>
      <c r="N38" s="4">
        <v>4</v>
      </c>
      <c r="O38" s="4">
        <v>5</v>
      </c>
      <c r="P38" s="4">
        <f>SUM(K38:O38)</f>
        <v>19</v>
      </c>
      <c r="Q38" s="155">
        <f>J38+P38</f>
        <v>38</v>
      </c>
      <c r="R38" s="184"/>
    </row>
    <row r="39" spans="1:18" x14ac:dyDescent="0.25">
      <c r="A39" s="276" t="s">
        <v>576</v>
      </c>
      <c r="B39" s="276" t="s">
        <v>1167</v>
      </c>
      <c r="C39" s="276" t="s">
        <v>1168</v>
      </c>
      <c r="D39" s="276">
        <v>2009</v>
      </c>
      <c r="E39" s="4"/>
      <c r="F39" s="4"/>
      <c r="G39" s="4">
        <v>10</v>
      </c>
      <c r="H39" s="4"/>
      <c r="I39" s="4"/>
      <c r="J39" s="4">
        <f>SUM(E39:I39)</f>
        <v>10</v>
      </c>
      <c r="K39" s="4"/>
      <c r="L39" s="4"/>
      <c r="M39" s="4"/>
      <c r="N39" s="4"/>
      <c r="O39" s="4">
        <v>8</v>
      </c>
      <c r="P39" s="4">
        <f>SUM(K39:O39)</f>
        <v>8</v>
      </c>
      <c r="Q39" s="9">
        <f>J39+P39</f>
        <v>18</v>
      </c>
      <c r="R39" s="184">
        <v>83</v>
      </c>
    </row>
    <row r="40" spans="1:18" x14ac:dyDescent="0.25">
      <c r="A40" s="202"/>
      <c r="B40" s="202"/>
      <c r="C40" s="202"/>
      <c r="D40" s="202"/>
      <c r="E40" s="4"/>
      <c r="F40" s="4"/>
      <c r="G40" s="4"/>
      <c r="H40" s="4"/>
      <c r="I40" s="4"/>
      <c r="J40" s="4">
        <f>SUM(E40:I40)</f>
        <v>0</v>
      </c>
      <c r="K40" s="4"/>
      <c r="L40" s="4"/>
      <c r="M40" s="4"/>
      <c r="N40" s="4"/>
      <c r="O40" s="4"/>
      <c r="P40" s="4">
        <f>SUM(K40:O40)</f>
        <v>0</v>
      </c>
      <c r="Q40" s="9">
        <f>J40+P40</f>
        <v>0</v>
      </c>
      <c r="R40" s="184"/>
    </row>
    <row r="41" spans="1:18" x14ac:dyDescent="0.25">
      <c r="A41" s="202"/>
      <c r="B41" s="202"/>
      <c r="C41" s="202"/>
      <c r="D41" s="202"/>
      <c r="E41" s="4"/>
      <c r="F41" s="4"/>
      <c r="G41" s="4"/>
      <c r="H41" s="4"/>
      <c r="I41" s="4"/>
      <c r="J41" s="4">
        <f>SUM(E41:I41)</f>
        <v>0</v>
      </c>
      <c r="K41" s="4"/>
      <c r="L41" s="4"/>
      <c r="M41" s="4"/>
      <c r="N41" s="4"/>
      <c r="O41" s="4"/>
      <c r="P41" s="4">
        <f>SUM(K41:O41)</f>
        <v>0</v>
      </c>
      <c r="Q41" s="9">
        <f>J41+P41</f>
        <v>0</v>
      </c>
      <c r="R41" s="184"/>
    </row>
    <row r="42" spans="1:18" x14ac:dyDescent="0.25">
      <c r="A42" s="202"/>
      <c r="B42" s="202"/>
      <c r="C42" s="202"/>
      <c r="D42" s="202"/>
      <c r="E42" s="4"/>
      <c r="F42" s="4"/>
      <c r="G42" s="4"/>
      <c r="H42" s="4"/>
      <c r="I42" s="4"/>
      <c r="J42" s="4">
        <f>SUM(E42:I42)</f>
        <v>0</v>
      </c>
      <c r="K42" s="4"/>
      <c r="L42" s="4"/>
      <c r="M42" s="4"/>
      <c r="N42" s="4"/>
      <c r="O42" s="4"/>
      <c r="P42" s="4">
        <f>SUM(K42:O42)</f>
        <v>0</v>
      </c>
      <c r="Q42" s="9">
        <f>J42+P42</f>
        <v>0</v>
      </c>
      <c r="R42" s="184"/>
    </row>
    <row r="43" spans="1:18" x14ac:dyDescent="0.25">
      <c r="A43" s="202"/>
      <c r="B43" s="202"/>
      <c r="C43" s="202"/>
      <c r="D43" s="202"/>
      <c r="E43" s="4"/>
      <c r="F43" s="4"/>
      <c r="G43" s="4"/>
      <c r="H43" s="4"/>
      <c r="I43" s="4"/>
      <c r="J43" s="4">
        <f>SUM(E43:I43)</f>
        <v>0</v>
      </c>
      <c r="K43" s="4"/>
      <c r="L43" s="4"/>
      <c r="M43" s="4"/>
      <c r="N43" s="4"/>
      <c r="O43" s="4"/>
      <c r="P43" s="4">
        <f>SUM(K43:O43)</f>
        <v>0</v>
      </c>
      <c r="Q43" s="9">
        <f>J43+P43</f>
        <v>0</v>
      </c>
      <c r="R43" s="184"/>
    </row>
    <row r="44" spans="1:18" x14ac:dyDescent="0.25">
      <c r="A44" s="202"/>
      <c r="B44" s="202"/>
      <c r="C44" s="202"/>
      <c r="D44" s="202"/>
      <c r="E44" s="4"/>
      <c r="F44" s="4"/>
      <c r="G44" s="4"/>
      <c r="H44" s="4"/>
      <c r="I44" s="4"/>
      <c r="J44" s="4">
        <f>SUM(E44:I44)</f>
        <v>0</v>
      </c>
      <c r="K44" s="4"/>
      <c r="L44" s="4"/>
      <c r="M44" s="4"/>
      <c r="N44" s="4"/>
      <c r="O44" s="4"/>
      <c r="P44" s="4">
        <f>SUM(K44:O44)</f>
        <v>0</v>
      </c>
      <c r="Q44" s="9">
        <f>J44+P44</f>
        <v>0</v>
      </c>
      <c r="R44" s="184"/>
    </row>
    <row r="45" spans="1:18" x14ac:dyDescent="0.25">
      <c r="A45" s="202"/>
      <c r="B45" s="202"/>
      <c r="C45" s="202"/>
      <c r="D45" s="202"/>
      <c r="E45" s="4"/>
      <c r="F45" s="4"/>
      <c r="G45" s="4"/>
      <c r="H45" s="4"/>
      <c r="I45" s="4"/>
      <c r="J45" s="4">
        <f>SUM(E45:I45)</f>
        <v>0</v>
      </c>
      <c r="K45" s="4"/>
      <c r="L45" s="4"/>
      <c r="M45" s="4"/>
      <c r="N45" s="4"/>
      <c r="O45" s="4"/>
      <c r="P45" s="4">
        <f>SUM(K45:O45)</f>
        <v>0</v>
      </c>
      <c r="Q45" s="9">
        <f>J45+P45</f>
        <v>0</v>
      </c>
      <c r="R45" s="184"/>
    </row>
    <row r="46" spans="1:18" x14ac:dyDescent="0.25">
      <c r="A46" s="202"/>
      <c r="B46" s="202"/>
      <c r="C46" s="202"/>
      <c r="D46" s="202"/>
      <c r="E46" s="4"/>
      <c r="F46" s="4"/>
      <c r="G46" s="4"/>
      <c r="H46" s="4"/>
      <c r="I46" s="4"/>
      <c r="J46" s="4">
        <f>SUM(E46:I46)</f>
        <v>0</v>
      </c>
      <c r="K46" s="4"/>
      <c r="L46" s="4"/>
      <c r="M46" s="4"/>
      <c r="N46" s="4"/>
      <c r="O46" s="4"/>
      <c r="P46" s="4">
        <f>SUM(K46:O46)</f>
        <v>0</v>
      </c>
      <c r="Q46" s="9">
        <f>J46+P46</f>
        <v>0</v>
      </c>
      <c r="R46" s="184"/>
    </row>
    <row r="47" spans="1:18" x14ac:dyDescent="0.25">
      <c r="A47" s="202"/>
      <c r="B47" s="202"/>
      <c r="C47" s="202"/>
      <c r="D47" s="202"/>
      <c r="E47" s="4"/>
      <c r="F47" s="4"/>
      <c r="G47" s="4"/>
      <c r="H47" s="4"/>
      <c r="I47" s="4"/>
      <c r="J47" s="4">
        <f>SUM(E47:I47)</f>
        <v>0</v>
      </c>
      <c r="K47" s="4"/>
      <c r="L47" s="4"/>
      <c r="M47" s="4"/>
      <c r="N47" s="4"/>
      <c r="O47" s="4"/>
      <c r="P47" s="4">
        <f>SUM(K47:O47)</f>
        <v>0</v>
      </c>
      <c r="Q47" s="9">
        <f>J47+P47</f>
        <v>0</v>
      </c>
      <c r="R47" s="184"/>
    </row>
    <row r="48" spans="1:18" x14ac:dyDescent="0.25">
      <c r="A48" s="202"/>
      <c r="B48" s="202"/>
      <c r="C48" s="202"/>
      <c r="D48" s="202"/>
      <c r="E48" s="4"/>
      <c r="F48" s="4"/>
      <c r="G48" s="4"/>
      <c r="H48" s="4"/>
      <c r="I48" s="4"/>
      <c r="J48" s="4">
        <f>SUM(E48:I48)</f>
        <v>0</v>
      </c>
      <c r="K48" s="4"/>
      <c r="L48" s="4"/>
      <c r="M48" s="4"/>
      <c r="N48" s="4"/>
      <c r="O48" s="4"/>
      <c r="P48" s="4">
        <f>SUM(K48:O48)</f>
        <v>0</v>
      </c>
      <c r="Q48" s="9">
        <f>J48+P48</f>
        <v>0</v>
      </c>
      <c r="R48" s="184"/>
    </row>
    <row r="49" spans="1:18" x14ac:dyDescent="0.25">
      <c r="A49" s="202"/>
      <c r="B49" s="202"/>
      <c r="C49" s="202"/>
      <c r="D49" s="202"/>
      <c r="E49" s="4"/>
      <c r="F49" s="4"/>
      <c r="G49" s="4"/>
      <c r="H49" s="4"/>
      <c r="I49" s="4"/>
      <c r="J49" s="4">
        <f>SUM(E49:I49)</f>
        <v>0</v>
      </c>
      <c r="K49" s="4"/>
      <c r="L49" s="4"/>
      <c r="M49" s="4"/>
      <c r="N49" s="4"/>
      <c r="O49" s="4"/>
      <c r="P49" s="4">
        <f>SUM(K49:O49)</f>
        <v>0</v>
      </c>
      <c r="Q49" s="9">
        <f>J49+P49</f>
        <v>0</v>
      </c>
      <c r="R49" s="184"/>
    </row>
    <row r="50" spans="1:18" x14ac:dyDescent="0.25">
      <c r="A50" s="202"/>
      <c r="B50" s="202"/>
      <c r="C50" s="202"/>
      <c r="D50" s="202"/>
      <c r="E50" s="4"/>
      <c r="F50" s="4"/>
      <c r="G50" s="4"/>
      <c r="H50" s="4"/>
      <c r="I50" s="4"/>
      <c r="J50" s="4">
        <f>SUM(E50:I50)</f>
        <v>0</v>
      </c>
      <c r="K50" s="4"/>
      <c r="L50" s="4"/>
      <c r="M50" s="4"/>
      <c r="N50" s="4"/>
      <c r="O50" s="4"/>
      <c r="P50" s="4">
        <f>SUM(K50:O50)</f>
        <v>0</v>
      </c>
      <c r="Q50" s="9">
        <f>J50+P50</f>
        <v>0</v>
      </c>
      <c r="R50" s="184"/>
    </row>
    <row r="51" spans="1:18" x14ac:dyDescent="0.25">
      <c r="A51" s="202"/>
      <c r="B51" s="202"/>
      <c r="C51" s="202"/>
      <c r="D51" s="202"/>
      <c r="E51" s="4"/>
      <c r="F51" s="4"/>
      <c r="G51" s="4"/>
      <c r="H51" s="4"/>
      <c r="I51" s="4"/>
      <c r="J51" s="4">
        <f>SUM(E51:I51)</f>
        <v>0</v>
      </c>
      <c r="K51" s="4"/>
      <c r="L51" s="4"/>
      <c r="M51" s="4"/>
      <c r="N51" s="4"/>
      <c r="O51" s="4"/>
      <c r="P51" s="4">
        <f>SUM(K51:O51)</f>
        <v>0</v>
      </c>
      <c r="Q51" s="9">
        <f>J51+P51</f>
        <v>0</v>
      </c>
      <c r="R51" s="184"/>
    </row>
    <row r="52" spans="1:18" x14ac:dyDescent="0.25">
      <c r="A52" s="202"/>
      <c r="B52" s="202"/>
      <c r="C52" s="202"/>
      <c r="D52" s="202"/>
      <c r="E52" s="4"/>
      <c r="F52" s="4"/>
      <c r="G52" s="4"/>
      <c r="H52" s="4"/>
      <c r="I52" s="4"/>
      <c r="J52" s="4">
        <f>SUM(E52:I52)</f>
        <v>0</v>
      </c>
      <c r="K52" s="4"/>
      <c r="L52" s="4"/>
      <c r="M52" s="4"/>
      <c r="N52" s="4"/>
      <c r="O52" s="4"/>
      <c r="P52" s="4">
        <f>SUM(K52:O52)</f>
        <v>0</v>
      </c>
      <c r="Q52" s="9">
        <f>J52+P52</f>
        <v>0</v>
      </c>
      <c r="R52" s="184"/>
    </row>
    <row r="53" spans="1:18" x14ac:dyDescent="0.25">
      <c r="A53" s="202"/>
      <c r="B53" s="202"/>
      <c r="C53" s="202"/>
      <c r="D53" s="202"/>
      <c r="E53" s="4"/>
      <c r="F53" s="4"/>
      <c r="G53" s="4"/>
      <c r="H53" s="4"/>
      <c r="I53" s="4"/>
      <c r="J53" s="4">
        <f>SUM(E53:I53)</f>
        <v>0</v>
      </c>
      <c r="K53" s="4"/>
      <c r="L53" s="4"/>
      <c r="M53" s="4"/>
      <c r="N53" s="4"/>
      <c r="O53" s="4"/>
      <c r="P53" s="4">
        <f>SUM(K53:O53)</f>
        <v>0</v>
      </c>
      <c r="Q53" s="9">
        <f>J53+P53</f>
        <v>0</v>
      </c>
      <c r="R53" s="184"/>
    </row>
    <row r="54" spans="1:18" x14ac:dyDescent="0.25">
      <c r="A54" s="202"/>
      <c r="B54" s="202"/>
      <c r="C54" s="202"/>
      <c r="D54" s="202"/>
      <c r="E54" s="4"/>
      <c r="F54" s="4"/>
      <c r="G54" s="4"/>
      <c r="H54" s="4"/>
      <c r="I54" s="4"/>
      <c r="J54" s="4">
        <f>SUM(E54:I54)</f>
        <v>0</v>
      </c>
      <c r="K54" s="4"/>
      <c r="L54" s="4"/>
      <c r="M54" s="4"/>
      <c r="N54" s="4"/>
      <c r="O54" s="4"/>
      <c r="P54" s="4">
        <f>SUM(K54:O54)</f>
        <v>0</v>
      </c>
      <c r="Q54" s="9">
        <f>J54+P54</f>
        <v>0</v>
      </c>
      <c r="R54" s="184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2025-01-19T14:53:42Z</dcterms:modified>
</cp:coreProperties>
</file>