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oreainvestmentcomvn.sharepoint.com/sites/equity/Shared Documents/General/KIM/4. Team folder/Son Vu/DMCKCC/Template/VN30/"/>
    </mc:Choice>
  </mc:AlternateContent>
  <xr:revisionPtr revIDLastSave="0" documentId="8_{00B9E7BA-812F-4AB7-A781-B5A0216D8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EKIV30" sheetId="1" r:id="rId1"/>
    <sheet name="Sheet1" sheetId="2" r:id="rId2"/>
  </sheets>
  <definedNames>
    <definedName name="value_ETF">FUEKIV30!$G$34</definedName>
    <definedName name="volume">FUEKIV30!$E$2:$E$31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 a="1"/>
  <c r="G33" i="1" s="1"/>
  <c r="G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<sst xmlns="http://schemas.openxmlformats.org/spreadsheetml/2006/main" count="107" uniqueCount="45">
  <si>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</si>
  <si>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</si>
  <si>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</si>
  <si>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</si>
  <si>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</si>
  <si>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</si>
  <si>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</si>
  <si>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ACB</t>
  </si>
  <si>
    <t>BID</t>
  </si>
  <si>
    <t>BSC</t>
  </si>
  <si>
    <t>BVH</t>
  </si>
  <si>
    <t>BVSC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</si>
  <si>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</si>
  <si>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</si>
  <si>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</si>
  <si>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</si>
  <si>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</si>
  <si>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</si>
  <si>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</si>
  <si>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</si>
  <si>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</si>
  <si>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</si>
  <si>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</si>
  <si>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</si>
  <si>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</si>
  <si>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</si>
  <si>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</si>
  <si>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</si>
  <si>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</si>
  <si>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</si>
  <si>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VIC</t>
  </si>
  <si>
    <t>VJC</t>
  </si>
  <si>
    <t>VNM</t>
  </si>
  <si>
    <t>VPB</t>
  </si>
  <si>
    <t>VRE</t>
  </si>
  <si>
    <t>Giá trị danh mục chứng khoán cơ cấu/Basket in value</t>
  </si>
  <si>
    <t>Giá trị lô chứng chỉ quỹ ETF/ Value per lot of  ETF</t>
  </si>
  <si>
    <t>Giá trị chênh lệch/ Difference in cash</t>
  </si>
  <si>
    <t>FUEKIV30</t>
  </si>
  <si>
    <t>KIS, MAS</t>
  </si>
  <si>
    <t>VIB</t>
  </si>
  <si>
    <t>BCM</t>
  </si>
  <si>
    <t>SHB</t>
  </si>
  <si>
    <t>SSB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</si>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</sst>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[$VND]\ #,##0"/>
    <numFmt numFmtId="165" formatCode="_(* #,##0_);_(* \(#,##0\);_(* &quot;-&quot;??_);_(@_)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  <fill>
      <patternFill patternType="solid">
        <fgColor rgb="FFFFF8E5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0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5" fontId="5" fillId="0" borderId="0"/>
    <xf numFmtId="0" fontId="1" fillId="0" borderId="0"/>
    <xf numFmtId="171" fontId="1" fillId="0" borderId="0"/>
    <xf numFmtId="0" fontId="1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3" fontId="44" fillId="0" borderId="16" xfId="0" applyNumberFormat="1" applyFont="1" applyBorder="1" applyAlignment="1">
      <alignment vertical="center" wrapText="1"/>
    </xf>
    <xf numFmtId="0" fontId="5" fillId="0" borderId="0" xfId="0" applyFont="1"/>
    <xf numFmtId="164" fontId="44" fillId="0" borderId="0" xfId="1" applyNumberFormat="1" applyFont="1" applyAlignment="1">
      <alignment horizontal="right"/>
    </xf>
    <xf numFmtId="41" fontId="49" fillId="26" borderId="17" xfId="328" applyFont="1" applyFill="1" applyBorder="1" applyAlignment="1">
      <alignment horizontal="center" vertical="center"/>
    </xf>
    <xf numFmtId="10" fontId="44" fillId="0" borderId="16" xfId="329" applyNumberFormat="1" applyFont="1" applyBorder="1"/>
  </cellXfs>
  <cellStyles count="330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[0]" xfId="328" builtinId="6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" xfId="329" builtinId="5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topLeftCell="A17" zoomScaleNormal="100" workbookViewId="0">
      <selection activeCell="G34" sqref="G34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43" style="3" customWidth="1"/>
  </cols>
  <sheetData>
    <row r="1" spans="1:12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2" s="3" customFormat="1">
      <c r="A2" s="15" t="s">
        <v>38</v>
      </c>
      <c r="B2" s="16" t="s">
        <v>44</v>
      </c>
      <c r="C2" s="16" t="s">
        <v>7</v>
      </c>
      <c r="D2" s="21">
        <v>7.4258080102516943E-2</v>
      </c>
      <c r="E2" s="20">
        <v>2600</v>
      </c>
      <c r="F2" s="17">
        <v>25850</v>
      </c>
      <c r="G2" s="15" t="s">
        <v>39</v>
      </c>
      <c r="I2"/>
      <c r="J2"/>
      <c r="K2"/>
      <c r="L2"/>
    </row>
    <row r="3" spans="1:12" s="3" customFormat="1">
      <c r="A3" s="15" t="s">
        <v>38</v>
      </c>
      <c r="B3" s="16" t="s">
        <v>44</v>
      </c>
      <c r="C3" s="16" t="s">
        <v>41</v>
      </c>
      <c r="D3" s="21">
        <v>7.4909951360670269E-3</v>
      </c>
      <c r="E3" s="20">
        <v>100</v>
      </c>
      <c r="F3" s="17">
        <v>67800</v>
      </c>
      <c r="G3" s="15"/>
      <c r="I3"/>
      <c r="J3"/>
      <c r="K3"/>
      <c r="L3"/>
    </row>
    <row r="4" spans="1:12" s="3" customFormat="1">
      <c r="A4" s="15" t="s">
        <v>38</v>
      </c>
      <c r="B4" s="16" t="s">
        <v>44</v>
      </c>
      <c r="C4" s="16" t="s">
        <v>8</v>
      </c>
      <c r="D4" s="21">
        <v>1.1048665392429243E-2</v>
      </c>
      <c r="E4" s="20">
        <v>200</v>
      </c>
      <c r="F4" s="17">
        <v>50000</v>
      </c>
      <c r="G4" s="15" t="s">
        <v>9</v>
      </c>
      <c r="I4"/>
      <c r="J4"/>
      <c r="K4"/>
      <c r="L4"/>
    </row>
    <row r="5" spans="1:12" s="3" customFormat="1">
      <c r="A5" s="15" t="s">
        <v>38</v>
      </c>
      <c r="B5" s="16" t="s">
        <v>44</v>
      </c>
      <c r="C5" s="16" t="s">
        <v>10</v>
      </c>
      <c r="D5" s="21">
        <v>4.8282667764915788E-3</v>
      </c>
      <c r="E5" s="20">
        <v>100</v>
      </c>
      <c r="F5" s="17">
        <v>43700</v>
      </c>
      <c r="G5" s="15" t="s">
        <v>11</v>
      </c>
      <c r="I5"/>
      <c r="J5"/>
      <c r="K5"/>
      <c r="L5"/>
    </row>
    <row r="6" spans="1:12" s="3" customFormat="1">
      <c r="A6" s="15" t="s">
        <v>38</v>
      </c>
      <c r="B6" s="16" t="s">
        <v>44</v>
      </c>
      <c r="C6" s="16" t="s">
        <v>12</v>
      </c>
      <c r="D6" s="21">
        <v>1.9970462696815856E-2</v>
      </c>
      <c r="E6" s="20">
        <v>500</v>
      </c>
      <c r="F6" s="17">
        <v>36150</v>
      </c>
      <c r="G6" s="15"/>
      <c r="I6"/>
      <c r="J6"/>
      <c r="K6"/>
      <c r="L6"/>
    </row>
    <row r="7" spans="1:12" s="3" customFormat="1">
      <c r="A7" s="15" t="s">
        <v>38</v>
      </c>
      <c r="B7" s="16" t="s">
        <v>44</v>
      </c>
      <c r="C7" s="16" t="s">
        <v>13</v>
      </c>
      <c r="D7" s="21">
        <v>9.0820029525768384E-2</v>
      </c>
      <c r="E7" s="20">
        <v>600</v>
      </c>
      <c r="F7" s="17">
        <v>137000</v>
      </c>
      <c r="G7" s="15"/>
      <c r="I7"/>
      <c r="J7"/>
      <c r="K7"/>
      <c r="L7"/>
    </row>
    <row r="8" spans="1:12" s="3" customFormat="1">
      <c r="A8" s="15" t="s">
        <v>38</v>
      </c>
      <c r="B8" s="16" t="s">
        <v>44</v>
      </c>
      <c r="C8" s="16" t="s">
        <v>14</v>
      </c>
      <c r="D8" s="21">
        <v>8.0323797402960598E-3</v>
      </c>
      <c r="E8" s="20">
        <v>100</v>
      </c>
      <c r="F8" s="17">
        <v>72700</v>
      </c>
      <c r="G8" s="15"/>
      <c r="I8"/>
      <c r="J8"/>
      <c r="K8"/>
      <c r="L8"/>
    </row>
    <row r="9" spans="1:12" s="3" customFormat="1">
      <c r="A9" s="15" t="s">
        <v>38</v>
      </c>
      <c r="B9" s="16" t="s">
        <v>44</v>
      </c>
      <c r="C9" s="16" t="s">
        <v>15</v>
      </c>
      <c r="D9" s="21">
        <v>3.9498978777934542E-3</v>
      </c>
      <c r="E9" s="20">
        <v>100</v>
      </c>
      <c r="F9" s="17">
        <v>35750</v>
      </c>
      <c r="G9" s="15"/>
      <c r="I9"/>
      <c r="J9"/>
      <c r="K9"/>
      <c r="L9"/>
    </row>
    <row r="10" spans="1:12" s="3" customFormat="1">
      <c r="A10" s="15" t="s">
        <v>38</v>
      </c>
      <c r="B10" s="16" t="s">
        <v>44</v>
      </c>
      <c r="C10" s="16" t="s">
        <v>16</v>
      </c>
      <c r="D10" s="21">
        <v>4.1995977156623551E-2</v>
      </c>
      <c r="E10" s="20">
        <v>1400</v>
      </c>
      <c r="F10" s="17">
        <v>27150</v>
      </c>
      <c r="G10" s="15"/>
      <c r="I10"/>
      <c r="J10"/>
      <c r="K10"/>
      <c r="L10"/>
    </row>
    <row r="11" spans="1:12" s="3" customFormat="1">
      <c r="A11" s="15" t="s">
        <v>38</v>
      </c>
      <c r="B11" s="16" t="s">
        <v>44</v>
      </c>
      <c r="C11" s="16" t="s">
        <v>17</v>
      </c>
      <c r="D11" s="21">
        <v>6.5993678388979862E-2</v>
      </c>
      <c r="E11" s="20">
        <v>2200</v>
      </c>
      <c r="F11" s="17">
        <v>27150</v>
      </c>
      <c r="G11" s="15"/>
      <c r="I11"/>
      <c r="J11"/>
      <c r="K11"/>
      <c r="L11"/>
    </row>
    <row r="12" spans="1:12" s="3" customFormat="1">
      <c r="A12" s="15" t="s">
        <v>38</v>
      </c>
      <c r="B12" s="16" t="s">
        <v>44</v>
      </c>
      <c r="C12" s="16" t="s">
        <v>18</v>
      </c>
      <c r="D12" s="21">
        <v>5.3845670790003915E-2</v>
      </c>
      <c r="E12" s="20">
        <v>1900</v>
      </c>
      <c r="F12" s="17">
        <v>25650</v>
      </c>
      <c r="G12" s="15" t="s">
        <v>39</v>
      </c>
      <c r="I12"/>
      <c r="J12"/>
      <c r="K12"/>
      <c r="L12"/>
    </row>
    <row r="13" spans="1:12" s="3" customFormat="1">
      <c r="A13" s="15" t="s">
        <v>38</v>
      </c>
      <c r="B13" s="16" t="s">
        <v>44</v>
      </c>
      <c r="C13" s="16" t="s">
        <v>19</v>
      </c>
      <c r="D13" s="21">
        <v>3.5709286548331311E-2</v>
      </c>
      <c r="E13" s="20">
        <v>400</v>
      </c>
      <c r="F13" s="17">
        <v>80800</v>
      </c>
      <c r="G13" s="15"/>
      <c r="I13"/>
      <c r="J13"/>
      <c r="K13"/>
      <c r="L13"/>
    </row>
    <row r="14" spans="1:12" s="3" customFormat="1">
      <c r="A14" s="15" t="s">
        <v>38</v>
      </c>
      <c r="B14" s="16" t="s">
        <v>44</v>
      </c>
      <c r="C14" s="16" t="s">
        <v>20</v>
      </c>
      <c r="D14" s="21">
        <v>4.9807383589071025E-2</v>
      </c>
      <c r="E14" s="20">
        <v>700</v>
      </c>
      <c r="F14" s="17">
        <v>64400</v>
      </c>
      <c r="G14" s="15"/>
      <c r="I14"/>
      <c r="J14"/>
      <c r="K14"/>
      <c r="L14"/>
    </row>
    <row r="15" spans="1:12" s="3" customFormat="1">
      <c r="A15" s="15" t="s">
        <v>38</v>
      </c>
      <c r="B15" s="16" t="s">
        <v>44</v>
      </c>
      <c r="C15" s="16" t="s">
        <v>21</v>
      </c>
      <c r="D15" s="21">
        <v>4.7343531206559307E-3</v>
      </c>
      <c r="E15" s="20">
        <v>100</v>
      </c>
      <c r="F15" s="17">
        <v>42850</v>
      </c>
      <c r="G15" s="15"/>
      <c r="I15"/>
      <c r="J15"/>
      <c r="K15"/>
      <c r="L15"/>
    </row>
    <row r="16" spans="1:12" s="3" customFormat="1">
      <c r="A16" s="15" t="s">
        <v>38</v>
      </c>
      <c r="B16" s="16" t="s">
        <v>44</v>
      </c>
      <c r="C16" s="16" t="s">
        <v>22</v>
      </c>
      <c r="D16" s="21">
        <v>5.5685273577843388E-3</v>
      </c>
      <c r="E16" s="20">
        <v>400</v>
      </c>
      <c r="F16" s="17">
        <v>12600</v>
      </c>
      <c r="G16" s="15"/>
      <c r="I16"/>
      <c r="J16"/>
      <c r="K16"/>
      <c r="L16"/>
    </row>
    <row r="17" spans="1:12" s="3" customFormat="1">
      <c r="A17" s="15" t="s">
        <v>38</v>
      </c>
      <c r="B17" s="16" t="s">
        <v>44</v>
      </c>
      <c r="C17" s="16" t="s">
        <v>23</v>
      </c>
      <c r="D17" s="21">
        <v>6.3087879390770979E-3</v>
      </c>
      <c r="E17" s="20">
        <v>100</v>
      </c>
      <c r="F17" s="17">
        <v>57100</v>
      </c>
      <c r="G17" s="15"/>
      <c r="I17"/>
      <c r="J17"/>
      <c r="K17"/>
      <c r="L17"/>
    </row>
    <row r="18" spans="1:12" s="3" customFormat="1">
      <c r="A18" s="15" t="s">
        <v>38</v>
      </c>
      <c r="B18" s="16" t="s">
        <v>44</v>
      </c>
      <c r="C18" s="16" t="s">
        <v>42</v>
      </c>
      <c r="D18" s="21">
        <v>2.3865117247647165E-2</v>
      </c>
      <c r="E18" s="20">
        <v>2000</v>
      </c>
      <c r="F18" s="17">
        <v>10800</v>
      </c>
      <c r="G18" s="15"/>
      <c r="I18"/>
      <c r="J18"/>
      <c r="K18"/>
      <c r="L18"/>
    </row>
    <row r="19" spans="1:12" s="3" customFormat="1">
      <c r="A19" s="15" t="s">
        <v>38</v>
      </c>
      <c r="B19" s="16" t="s">
        <v>44</v>
      </c>
      <c r="C19" s="16" t="s">
        <v>43</v>
      </c>
      <c r="D19" s="21">
        <v>2.1147145561109571E-2</v>
      </c>
      <c r="E19" s="20">
        <v>1100</v>
      </c>
      <c r="F19" s="17">
        <v>17400</v>
      </c>
      <c r="G19" s="15"/>
      <c r="I19"/>
      <c r="J19"/>
      <c r="K19"/>
      <c r="L19"/>
    </row>
    <row r="20" spans="1:12" s="18" customFormat="1">
      <c r="A20" s="15" t="s">
        <v>38</v>
      </c>
      <c r="B20" s="16" t="s">
        <v>44</v>
      </c>
      <c r="C20" s="16" t="s">
        <v>24</v>
      </c>
      <c r="D20" s="21">
        <v>2.4086090555495751E-2</v>
      </c>
      <c r="E20" s="20">
        <v>800</v>
      </c>
      <c r="F20" s="17">
        <v>27250</v>
      </c>
      <c r="G20" s="15" t="s">
        <v>24</v>
      </c>
      <c r="H20" s="3"/>
      <c r="I20"/>
      <c r="J20"/>
      <c r="K20"/>
      <c r="L20"/>
    </row>
    <row r="21" spans="1:12" s="3" customFormat="1">
      <c r="A21" s="15" t="s">
        <v>38</v>
      </c>
      <c r="B21" s="16" t="s">
        <v>44</v>
      </c>
      <c r="C21" s="16" t="s">
        <v>25</v>
      </c>
      <c r="D21" s="21">
        <v>4.8404203084232517E-2</v>
      </c>
      <c r="E21" s="20">
        <v>1300</v>
      </c>
      <c r="F21" s="17">
        <v>33700</v>
      </c>
      <c r="G21" s="15"/>
      <c r="I21"/>
      <c r="J21"/>
      <c r="K21"/>
      <c r="L21"/>
    </row>
    <row r="22" spans="1:12" s="3" customFormat="1">
      <c r="A22" s="15" t="s">
        <v>38</v>
      </c>
      <c r="B22" s="16" t="s">
        <v>44</v>
      </c>
      <c r="C22" s="16" t="s">
        <v>26</v>
      </c>
      <c r="D22" s="21">
        <v>7.7699739372258658E-2</v>
      </c>
      <c r="E22" s="20">
        <v>2900</v>
      </c>
      <c r="F22" s="17">
        <v>24250</v>
      </c>
      <c r="G22" s="15"/>
      <c r="I22"/>
      <c r="J22"/>
      <c r="K22"/>
      <c r="L22"/>
    </row>
    <row r="23" spans="1:12" s="3" customFormat="1">
      <c r="A23" s="15" t="s">
        <v>38</v>
      </c>
      <c r="B23" s="16" t="s">
        <v>44</v>
      </c>
      <c r="C23" s="16" t="s">
        <v>27</v>
      </c>
      <c r="D23" s="21">
        <v>1.7351928998810127E-2</v>
      </c>
      <c r="E23" s="20">
        <v>900</v>
      </c>
      <c r="F23" s="17">
        <v>17450</v>
      </c>
      <c r="G23" s="15" t="s">
        <v>39</v>
      </c>
      <c r="I23"/>
      <c r="J23"/>
      <c r="K23"/>
      <c r="L23"/>
    </row>
    <row r="24" spans="1:12" s="3" customFormat="1">
      <c r="A24" s="15" t="s">
        <v>38</v>
      </c>
      <c r="B24" s="16" t="s">
        <v>44</v>
      </c>
      <c r="C24" s="16" t="s">
        <v>28</v>
      </c>
      <c r="D24" s="21">
        <v>4.0393920674721313E-2</v>
      </c>
      <c r="E24" s="20">
        <v>400</v>
      </c>
      <c r="F24" s="17">
        <v>91400</v>
      </c>
      <c r="G24" s="15"/>
      <c r="I24"/>
      <c r="J24"/>
      <c r="K24"/>
      <c r="L24"/>
    </row>
    <row r="25" spans="1:12" s="3" customFormat="1">
      <c r="A25" s="15" t="s">
        <v>38</v>
      </c>
      <c r="B25" s="16" t="s">
        <v>44</v>
      </c>
      <c r="C25" s="16" t="s">
        <v>29</v>
      </c>
      <c r="D25" s="21">
        <v>3.9465832781757255E-2</v>
      </c>
      <c r="E25" s="20">
        <v>800</v>
      </c>
      <c r="F25" s="17">
        <v>44650</v>
      </c>
      <c r="G25" s="15"/>
      <c r="I25"/>
      <c r="J25"/>
      <c r="K25"/>
      <c r="L25"/>
    </row>
    <row r="26" spans="1:12" s="3" customFormat="1">
      <c r="A26" s="15" t="s">
        <v>38</v>
      </c>
      <c r="B26" s="16" t="s">
        <v>44</v>
      </c>
      <c r="C26" s="16" t="s">
        <v>40</v>
      </c>
      <c r="D26" s="21">
        <v>1.9092093798117733E-2</v>
      </c>
      <c r="E26" s="20">
        <v>900</v>
      </c>
      <c r="F26" s="17">
        <v>19200</v>
      </c>
      <c r="G26" s="15" t="s">
        <v>39</v>
      </c>
      <c r="I26"/>
      <c r="J26"/>
      <c r="K26"/>
      <c r="L26"/>
    </row>
    <row r="27" spans="1:12" s="3" customFormat="1">
      <c r="A27" s="15" t="s">
        <v>38</v>
      </c>
      <c r="B27" s="16" t="s">
        <v>44</v>
      </c>
      <c r="C27" s="16" t="s">
        <v>30</v>
      </c>
      <c r="D27" s="21">
        <v>3.2212383951627455E-2</v>
      </c>
      <c r="E27" s="20">
        <v>700</v>
      </c>
      <c r="F27" s="17">
        <v>41650</v>
      </c>
      <c r="G27" s="15"/>
      <c r="I27"/>
      <c r="J27"/>
      <c r="K27"/>
      <c r="L27"/>
    </row>
    <row r="28" spans="1:12" s="3" customFormat="1">
      <c r="A28" s="15" t="s">
        <v>38</v>
      </c>
      <c r="B28" s="16" t="s">
        <v>44</v>
      </c>
      <c r="C28" s="16" t="s">
        <v>31</v>
      </c>
      <c r="D28" s="21">
        <v>2.3401073301165136E-2</v>
      </c>
      <c r="E28" s="20">
        <v>200</v>
      </c>
      <c r="F28" s="17">
        <v>105900</v>
      </c>
      <c r="G28" s="15"/>
      <c r="I28"/>
      <c r="J28"/>
      <c r="K28"/>
      <c r="L28"/>
    </row>
    <row r="29" spans="1:12" s="3" customFormat="1">
      <c r="A29" s="15" t="s">
        <v>38</v>
      </c>
      <c r="B29" s="16" t="s">
        <v>44</v>
      </c>
      <c r="C29" s="16" t="s">
        <v>32</v>
      </c>
      <c r="D29" s="21">
        <v>4.4283050892856404E-2</v>
      </c>
      <c r="E29" s="20">
        <v>600</v>
      </c>
      <c r="F29" s="17">
        <v>66800</v>
      </c>
      <c r="G29" s="15"/>
      <c r="I29"/>
      <c r="J29"/>
      <c r="K29"/>
      <c r="L29"/>
    </row>
    <row r="30" spans="1:12" s="3" customFormat="1">
      <c r="A30" s="15" t="s">
        <v>38</v>
      </c>
      <c r="B30" s="16" t="s">
        <v>44</v>
      </c>
      <c r="C30" s="16" t="s">
        <v>33</v>
      </c>
      <c r="D30" s="21">
        <v>7.1413048763966411E-2</v>
      </c>
      <c r="E30" s="20">
        <v>3100</v>
      </c>
      <c r="F30" s="17">
        <v>20850</v>
      </c>
      <c r="G30" s="15"/>
      <c r="I30"/>
      <c r="J30"/>
      <c r="K30"/>
      <c r="L30"/>
    </row>
    <row r="31" spans="1:12" s="3" customFormat="1">
      <c r="A31" s="15" t="s">
        <v>38</v>
      </c>
      <c r="B31" s="16" t="s">
        <v>44</v>
      </c>
      <c r="C31" s="16" t="s">
        <v>34</v>
      </c>
      <c r="D31" s="21">
        <v>1.2462894562660186E-2</v>
      </c>
      <c r="E31" s="20">
        <v>600</v>
      </c>
      <c r="F31" s="17">
        <v>18800</v>
      </c>
      <c r="G31" s="15"/>
      <c r="I31"/>
      <c r="J31"/>
      <c r="K31"/>
      <c r="L31"/>
    </row>
    <row r="32" spans="1:12">
      <c r="A32" s="18"/>
      <c r="B32" s="12"/>
      <c r="C32" s="1"/>
      <c r="D32" s="2"/>
      <c r="E32" s="7"/>
      <c r="F32" s="10"/>
      <c r="G32" s="18"/>
    </row>
    <row r="33" spans="1:7">
      <c r="A33" s="3" t="s">
        <v>35</v>
      </c>
      <c r="F33" s="14"/>
      <c r="G33" s="19" cm="1">
        <f t="array" ref="G33">SUM(F2:F31*E2:E31)</f>
        <v>886660000</v>
      </c>
    </row>
    <row r="34" spans="1:7">
      <c r="A34" s="3" t="s">
        <v>36</v>
      </c>
      <c r="F34" s="14"/>
      <c r="G34" s="19">
        <v>905086691</v>
      </c>
    </row>
    <row r="35" spans="1:7">
      <c r="A35" s="3" t="s">
        <v>37</v>
      </c>
      <c r="D35" s="5"/>
      <c r="F35" s="14"/>
      <c r="G35" s="19">
        <f>value_ETF-G33</f>
        <v>18426691</v>
      </c>
    </row>
    <row r="36" spans="1:7">
      <c r="D36" s="5"/>
      <c r="G36" s="4"/>
    </row>
  </sheetData>
  <phoneticPr fontId="48" type="noConversion"/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64CC-3296-4E36-80AD-991F2BD6422A}">
  <sheetPr codeName="Sheet2"/>
  <dimension ref="A1"/>
  <sheetViews>
    <sheetView topLeftCell="A7" workbookViewId="0">
      <selection activeCell="O10" sqref="O10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890b2f-e8bb-43ea-92e0-63ba15dc20db">
      <Terms xmlns="http://schemas.microsoft.com/office/infopath/2007/PartnerControls"/>
    </lcf76f155ced4ddcb4097134ff3c332f>
    <TaxCatchAll xmlns="9e1ded50-b7b0-4f80-847c-ff44a11084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CBB304FF9A34E9290B6FEF578E5F1" ma:contentTypeVersion="16" ma:contentTypeDescription="Create a new document." ma:contentTypeScope="" ma:versionID="6d7b344d78a23301548e5b985b83facd">
  <xsd:schema xmlns:xsd="http://www.w3.org/2001/XMLSchema" xmlns:xs="http://www.w3.org/2001/XMLSchema" xmlns:p="http://schemas.microsoft.com/office/2006/metadata/properties" xmlns:ns2="cb890b2f-e8bb-43ea-92e0-63ba15dc20db" xmlns:ns3="9e1ded50-b7b0-4f80-847c-ff44a1108452" targetNamespace="http://schemas.microsoft.com/office/2006/metadata/properties" ma:root="true" ma:fieldsID="cbd623e73a967dceea910684d66e6789" ns2:_="" ns3:_="">
    <xsd:import namespace="cb890b2f-e8bb-43ea-92e0-63ba15dc20db"/>
    <xsd:import namespace="9e1ded50-b7b0-4f80-847c-ff44a1108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90b2f-e8bb-43ea-92e0-63ba15dc2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27d349-4a4a-4ce6-9ec9-6265c0da03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ded50-b7b0-4f80-847c-ff44a11084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9dd484-57f9-4133-8411-a718194ea4a6}" ma:internalName="TaxCatchAll" ma:showField="CatchAllData" ma:web="9e1ded50-b7b0-4f80-847c-ff44a1108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2CAB08-8AFD-4921-BBFA-93E6405CB4FB}">
  <ds:schemaRefs>
    <ds:schemaRef ds:uri="http://purl.org/dc/terms/"/>
    <ds:schemaRef ds:uri="9e1ded50-b7b0-4f80-847c-ff44a1108452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b890b2f-e8bb-43ea-92e0-63ba15dc20db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35659A-63D7-4A12-B207-C0278C224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90b2f-e8bb-43ea-92e0-63ba15dc20db"/>
    <ds:schemaRef ds:uri="9e1ded50-b7b0-4f80-847c-ff44a1108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7AF80F-2BF3-4C79-862B-58581504C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FUEKIV30</vt:lpstr>
      <vt:lpstr>Sheet1</vt:lpstr>
      <vt:lpstr>value_ETF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Tran Thanh Hung</cp:lastModifiedBy>
  <cp:lastPrinted>2020-05-11T00:57:13Z</cp:lastPrinted>
  <dcterms:created xsi:type="dcterms:W3CDTF">2018-08-29T01:22:27Z</dcterms:created>
  <dcterms:modified xsi:type="dcterms:W3CDTF">2024-10-15T09:41:29Z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0x010100FD3CBB304FF9A34E9290B6FEF578E5F1</vt:lpwstr>
  </property>
  <property fmtid="{D5CDD505-2E9C-101B-9397-08002B2CF9AE}" pid="3" name="MediaServiceImageTags">
    <vt:lpwstr/>
  </property>
</Properties>
</file>