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xr:revisionPtr revIDLastSave="0" documentId="8_{5260AEB5-DB55-4CD1-ABD9-7236E98E8DD4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2" sheetId="2" r:id="rId1"/>
    <sheet name="Sheet1" sheetId="1" r:id="rId2"/>
    <sheet name="RAW_DATA" sheetId="9" r:id="rId3"/>
    <sheet name="By Date" sheetId="10" r:id="rId4"/>
    <sheet name="By Model" sheetId="11" r:id="rId5"/>
    <sheet name="By Dealer" sheetId="12" r:id="rId6"/>
    <sheet name="By Type" sheetId="13" r:id="rId7"/>
  </sheets>
  <calcPr calcId="191028"/>
  <pivotCaches>
    <pivotCache cacheId="545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0" l="1"/>
  <c r="E39" i="10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</calcChain>
</file>

<file path=xl/sharedStrings.xml><?xml version="1.0" encoding="utf-8"?>
<sst xmlns="http://schemas.openxmlformats.org/spreadsheetml/2006/main" count="1964" uniqueCount="337">
  <si>
    <t>Date        Type          Model        Dealer                    Units Sold   Price  Revenue</t>
  </si>
  <si>
    <t>Date</t>
  </si>
  <si>
    <t>Type</t>
  </si>
  <si>
    <t>Model</t>
  </si>
  <si>
    <t>Dealer</t>
  </si>
  <si>
    <t>Units</t>
  </si>
  <si>
    <t>Sold</t>
  </si>
  <si>
    <t>Price</t>
  </si>
  <si>
    <t>Revenue</t>
  </si>
  <si>
    <t>2024-07-01  DIGITAL       32D3200      ABENSONS GROUP            10           12000  120000</t>
  </si>
  <si>
    <t>DIGITAL</t>
  </si>
  <si>
    <t>32D3200</t>
  </si>
  <si>
    <t>ABENSONS</t>
  </si>
  <si>
    <t>GROUP</t>
  </si>
  <si>
    <t>2024-07-01  MINILED       32D3400      ADDESSA GROUP             15           15000  225000</t>
  </si>
  <si>
    <t>MINILED</t>
  </si>
  <si>
    <t>32D3400</t>
  </si>
  <si>
    <t>ADDESSA</t>
  </si>
  <si>
    <t>2024-07-01  QLED          32S5200      AIR PROSYSTEMS, INC.      8            25000  200000</t>
  </si>
  <si>
    <t>QLED</t>
  </si>
  <si>
    <t>32S5200</t>
  </si>
  <si>
    <t>AIR</t>
  </si>
  <si>
    <t>PROSYSTEMS,</t>
  </si>
  <si>
    <t>INC.</t>
  </si>
  <si>
    <t>2024-07-01  SMART         32S5205      ALLHOME CORPORATION       12           18000  216000</t>
  </si>
  <si>
    <t>SMART</t>
  </si>
  <si>
    <t>32S5205</t>
  </si>
  <si>
    <t>ALLHOME</t>
  </si>
  <si>
    <t>CORPORATION</t>
  </si>
  <si>
    <t>2024-07-02  UHD           32S5400AF    ALSONS TRADING            7            20000  140000</t>
  </si>
  <si>
    <t>UHD</t>
  </si>
  <si>
    <t>32S5400AF</t>
  </si>
  <si>
    <t>ALSONS</t>
  </si>
  <si>
    <t>TRADING</t>
  </si>
  <si>
    <t>2024-07-02  BIG (75"...)  32S5401AF    ANSON                     6            50000  300000</t>
  </si>
  <si>
    <t>BIG</t>
  </si>
  <si>
    <t>(75"...)</t>
  </si>
  <si>
    <t>32S5401AF</t>
  </si>
  <si>
    <t>ANSON</t>
  </si>
  <si>
    <t>2024-07-02  BIG (75"...)  32S5402AF    ASIANHOME                 9            52000  468000</t>
  </si>
  <si>
    <t>32S5402AF</t>
  </si>
  <si>
    <t>ASIANHOME</t>
  </si>
  <si>
    <t>2024-07-02  DIGITAL       32S615       AVID SALES                11           14000  154000</t>
  </si>
  <si>
    <t>32S615</t>
  </si>
  <si>
    <t>AVID</t>
  </si>
  <si>
    <t>SALES</t>
  </si>
  <si>
    <t>2024-07-03  MINILED       40S5400A     B2B2 OTHERS               16           16000  256000</t>
  </si>
  <si>
    <t>40S5400A</t>
  </si>
  <si>
    <t>B2B2</t>
  </si>
  <si>
    <t>OTHERS</t>
  </si>
  <si>
    <t>2024-07-03  QLED          40S5401A     BHF                       20           22000  440000</t>
  </si>
  <si>
    <t>40S5401A</t>
  </si>
  <si>
    <t>BHF</t>
  </si>
  <si>
    <t>2024-07-03  SMART         40S5402A     BICOL2 OTHERS             14           23000  322000</t>
  </si>
  <si>
    <t>40S5402A</t>
  </si>
  <si>
    <t>BICOL2</t>
  </si>
  <si>
    <t>2024-07-03  UHD           40S65A       BICOL3 OTHERS             18           24000  432000</t>
  </si>
  <si>
    <t>40S65A</t>
  </si>
  <si>
    <t>BICOL3</t>
  </si>
  <si>
    <t>2024-07-04  BIG (75"...)  42S6500      BRANDS &amp; TRENDS           10           30000  300000</t>
  </si>
  <si>
    <t>42S6500</t>
  </si>
  <si>
    <t>BRANDS</t>
  </si>
  <si>
    <t>&amp;</t>
  </si>
  <si>
    <t>TRENDS</t>
  </si>
  <si>
    <t>2024-07-04  BIG (75"...)  43C645       CITI HARDWARE             8            32000  256000</t>
  </si>
  <si>
    <t>43C645</t>
  </si>
  <si>
    <t>CITI</t>
  </si>
  <si>
    <t>HARDWARE</t>
  </si>
  <si>
    <t>2024-07-04  DIGITAL       43P615       DARAGA HOMEDEPOT          22           15000  330000</t>
  </si>
  <si>
    <t>43P615</t>
  </si>
  <si>
    <t>DARAGA</t>
  </si>
  <si>
    <t>HOMEDEPOT</t>
  </si>
  <si>
    <t>2024-07-04  MINILED       43P635       DES APP                   19           18000  342000</t>
  </si>
  <si>
    <t>43P635</t>
  </si>
  <si>
    <t>DES</t>
  </si>
  <si>
    <t>APP</t>
  </si>
  <si>
    <t>2024-07-05  QLED          43P636       DESMARK                   7            27000  189000</t>
  </si>
  <si>
    <t>43P636</t>
  </si>
  <si>
    <t>DESMARK</t>
  </si>
  <si>
    <t>2024-07-05  SMART         43P717       DU EK SAM                 12           29000  348000</t>
  </si>
  <si>
    <t>43P717</t>
  </si>
  <si>
    <t>DU</t>
  </si>
  <si>
    <t>EK</t>
  </si>
  <si>
    <t>SAM</t>
  </si>
  <si>
    <t>2024-07-05  UHD           43P727       FAIR N SQUARE/WELCOME     5            31000  155000</t>
  </si>
  <si>
    <t>43P727</t>
  </si>
  <si>
    <t>FAIR</t>
  </si>
  <si>
    <t>N</t>
  </si>
  <si>
    <t>SQUARE/WELCOME</t>
  </si>
  <si>
    <t>2024-07-05  BIG (75"...)  43P735       FIESTA                    15           33000  495000</t>
  </si>
  <si>
    <t>43P735</t>
  </si>
  <si>
    <t>FIESTA</t>
  </si>
  <si>
    <t>2024-07-06  BIG (75"...)  43P737       FIRSTAR HVAC INC          8            34000  272000</t>
  </si>
  <si>
    <t>43P737</t>
  </si>
  <si>
    <t>FIRSTAR</t>
  </si>
  <si>
    <t>HVAC</t>
  </si>
  <si>
    <t>INC</t>
  </si>
  <si>
    <t>2024-07-06  DIGITAL       43P745       GC APPLIANCE              10           12000  120000</t>
  </si>
  <si>
    <t>43P745</t>
  </si>
  <si>
    <t>GC</t>
  </si>
  <si>
    <t>APPLIANCE</t>
  </si>
  <si>
    <t>2024-07-06  MINILED       43P747       GREAT WORLD               9            15000  135000</t>
  </si>
  <si>
    <t>43P747</t>
  </si>
  <si>
    <t>GREAT</t>
  </si>
  <si>
    <t>WORLD</t>
  </si>
  <si>
    <t>2024-07-06  QLED          43S5400A     IMPERIAL                  6            25000  150000</t>
  </si>
  <si>
    <t>43S5400A</t>
  </si>
  <si>
    <t>IMPERIAL</t>
  </si>
  <si>
    <t>2024-07-07  SMART         50C635       INTELLISMART TECHNOLOGY   16           29000  464000</t>
  </si>
  <si>
    <t>50C635</t>
  </si>
  <si>
    <t>INTELLISMART</t>
  </si>
  <si>
    <t>TECHNOLOGY</t>
  </si>
  <si>
    <t>2024-07-07  UHD           50C636       J&amp;R                       12           30000  360000</t>
  </si>
  <si>
    <t>50C636</t>
  </si>
  <si>
    <t>J&amp;R</t>
  </si>
  <si>
    <t>2024-07-07  BIG (75"...)  50C636       JM APPLIANCES             10           50000  500000</t>
  </si>
  <si>
    <t>JM</t>
  </si>
  <si>
    <t>APPLIANCES</t>
  </si>
  <si>
    <t>2024-07-07  DIGITAL       32D3200      ABENSONS GROUP            5            12000  60000</t>
  </si>
  <si>
    <t>2024-07-08  MINILED       32D3400      ADDESSA GROUP             14           15000  210000</t>
  </si>
  <si>
    <t>2024-07-08  QLED          32S5200      AIR PROSYSTEMS, INC.      9            25000  225000</t>
  </si>
  <si>
    <t>2024-07-08  SMART         32S5205      ALLHOME CORPORATION       13           18000  234000</t>
  </si>
  <si>
    <t>2024-07-09  UHD           32S5400AF    ALSONS TRADING            11           20000  220000</t>
  </si>
  <si>
    <t>2024-07-09  BIG (75"...)  32S5401AF    ANSON                     7            50000  350000</t>
  </si>
  <si>
    <t>2024-07-09  BIG (75"...)  32S5402AF    ASIANHOME                 8            52000  416000</t>
  </si>
  <si>
    <t>2024-07-09  DIGITAL       32S615       AVID SALES                15           14000  210000</t>
  </si>
  <si>
    <t>2024-07-10  MINILED       40S5400A     B2B2 OTHERS               18           16000  288000</t>
  </si>
  <si>
    <t>2024-07-10  QLED          40S5401A     BHF                       9            22000  198000</t>
  </si>
  <si>
    <t>2024-07-10  SMART         40S5402A     BICOL2 OTHERS             13           23000  299000</t>
  </si>
  <si>
    <t>2024-07-11  UHD           40S65A       BICOL3 OTHERS             10           24000  240000</t>
  </si>
  <si>
    <t>2024-07-11  BIG (75"...)  42S6500      BRANDS &amp; TRENDS           12           30000  360000</t>
  </si>
  <si>
    <t>2024-07-11  BIG (75"...)  43C645       CITI HARDWARE             6            32000  192000</t>
  </si>
  <si>
    <t>2024-07-12  DIGITAL       43P615       DARAGA HOMEDEPOT          14           15000  210000</t>
  </si>
  <si>
    <t>2024-07-12  MINILED       43P635       DES APP                   19           18000  342000</t>
  </si>
  <si>
    <t>2024-07-12  QLED          43P636       DESMARK                   15           27000  405000</t>
  </si>
  <si>
    <t>2024-07-12  SMART         43P717       DU EK SAM                 8            29000  232000</t>
  </si>
  <si>
    <t>2024-07-13  UHD           43P727       FAIR N SQUARE/WELCOME     7            31000  217000</t>
  </si>
  <si>
    <t>2024-07-13  BIG (75"...)  43P735       FIESTA                    10           33000  330000</t>
  </si>
  <si>
    <t>2024-07-13  BIG (75"...)  43P737       FIRSTAR HVAC INC          11           34000  374000</t>
  </si>
  <si>
    <t>2024-07-14  DIGITAL       43P745       GC APPLIANCE              9            12000  108000</t>
  </si>
  <si>
    <t>2024-07-14  MINILED       43P747       GREAT WORLD               7            15000  105000</t>
  </si>
  <si>
    <t>2024-07-14  QLED          43S5400A     IMPERIAL                  5            25000  125000</t>
  </si>
  <si>
    <t>2024-07-15  SMART         50C635       INTELLISMART TECHNOLOGY   14           29000  406000</t>
  </si>
  <si>
    <t>2024-07-15  UHD           50C636       J&amp;R                       11           30000  330000</t>
  </si>
  <si>
    <t>2024-07-15  BIG (75"...)  50C636       JM APPLIANCES             16           50000  800000</t>
  </si>
  <si>
    <t>2024-07-16  DIGITAL       32D3200      ABENSONS GROUP            8            12000  96000</t>
  </si>
  <si>
    <t>2024-07-16  MINILED       32D3400      ADDESSA GROUP             10           15000  150000</t>
  </si>
  <si>
    <t>2024-07-16  QLED          32S5200      AIR PROSYSTEMS, INC.      17           25000  425000</t>
  </si>
  <si>
    <t>2024-07-17  SMART         32S5205      ALLHOME CORPORATION       13           18000  234000</t>
  </si>
  <si>
    <t>2024-07-17  UHD           32S5400AF    ALSONS TRADING            12           20000  240000</t>
  </si>
  <si>
    <t>2024-07-17  BIG (75"...)  32S5401AF    ANSON                     9            50000  450000</t>
  </si>
  <si>
    <t>2024-07-18  BIG (75"...)  32S5402AF    ASIANHOME                 8            52000  416000</t>
  </si>
  <si>
    <t>2024-07-18  DIGITAL       32S615       AVID SALES                10           14000  140000</t>
  </si>
  <si>
    <t>2024-07-18  MINILED       40S5400A     B2B2 OTHERS               11           16000  176000</t>
  </si>
  <si>
    <t>2024-07-19  QLED          40S5401A     BHF                       7            22000  154000</t>
  </si>
  <si>
    <t>2024-07-19  SMART         40S5402A     BICOL2 OTHERS             18           23000  414000</t>
  </si>
  <si>
    <t>2024-07-19  UHD           40S65A       BICOL3 OTHERS             15           24000  360000</t>
  </si>
  <si>
    <t>2024-07-20  BIG (75"...)  42S6500      BRANDS &amp; TRENDS           12           30000  360000</t>
  </si>
  <si>
    <t>2024-07-20  BIG (75"...)  43C645       CITI HARDWARE             7            32000  224000</t>
  </si>
  <si>
    <t>2024-07-20  DIGITAL       43P615       DARAGA HOMEDEPOT          6            15000   90000</t>
  </si>
  <si>
    <t>2024-07-21  MINILED       43P635       DES APP                   9            18000  162000</t>
  </si>
  <si>
    <t>2024-07-21  QLED          43P636       DESMARK                   5            27000  135000</t>
  </si>
  <si>
    <t>2024-07-21  SMART         43P717       DU EK SAM                 15           29000  435000</t>
  </si>
  <si>
    <t>2024-07-22  UHD           43P727       FAIR N SQUARE/WELCOME     12           31000  372000</t>
  </si>
  <si>
    <t>2024-07-22  BIG (75"...)  43P735       FIESTA                    16           33000  528000</t>
  </si>
  <si>
    <t>2024-07-22  BIG (75"...)  43P737       FIRSTAR HVAC INC          9            34000  306000</t>
  </si>
  <si>
    <t>2024-07-23  DIGITAL       43P745       GC APPLIANCE              7            12000   84000</t>
  </si>
  <si>
    <t>2024-07-23  MINILED       43P747       GREAT WORLD               11           15000  165000</t>
  </si>
  <si>
    <t>2024-07-23  QLED          43S5400A     IMPERIAL                  10           25000  250000</t>
  </si>
  <si>
    <t>2024-07-24  SMART         50C635       INTELLISMART TECHNOLOGY   12           29000  348000</t>
  </si>
  <si>
    <t>2024-07-24  UHD           50C636       J&amp;R                       18           30000  540000</t>
  </si>
  <si>
    <t>2024-07-24  BIG (75"...)  50C636       JM APPLIANCES             9            50000  450000</t>
  </si>
  <si>
    <t>2024-07-25  DIGITAL       32D3200      ABENSONS GROUP            11           12000  132000</t>
  </si>
  <si>
    <t>2024-07-25  MINILED       32D3400      ADDESSA GROUP             10           15000  150000</t>
  </si>
  <si>
    <t>2024-07-25  QLED          32S5200      AIR PROSYSTEMS, INC.      7            25000  175000</t>
  </si>
  <si>
    <t>2024-07-26  SMART         32S5205      ALLHOME CORPORATION       13           18000  234000</t>
  </si>
  <si>
    <t>2024-07-26  UHD           32S5400AF    ALSONS TRADING            14           20000  280000</t>
  </si>
  <si>
    <t>2024-07-26  BIG (75"...)  32S5401AF    ANSON                     8            50000  400000</t>
  </si>
  <si>
    <t>2024-07-27  BIG (75"...)  32S5402AF    ASIANHOME                 7            52000  364000</t>
  </si>
  <si>
    <t>2024-07-27  DIGITAL       32S615       AVID SALES                12           14000  168000</t>
  </si>
  <si>
    <t>2024-07-27  MINILED       40S5400A     B2B2 OTHERS               9            16000  144000</t>
  </si>
  <si>
    <t>2024-07-28  QLED          40S5401A     BHF                       8            22000  176000</t>
  </si>
  <si>
    <t>2024-07-28  SMART         40S5402A     BICOL2 OTHERS             10           23000  230000</t>
  </si>
  <si>
    <t>2024-07-28  UHD           40S65A       BICOL3 OTHERS             14           24000  336000</t>
  </si>
  <si>
    <t>2024-07-29  BIG (75"...)  42S6500      BRANDS &amp; TRENDS           11           30000  330000</t>
  </si>
  <si>
    <t>2024-07-29  BIG (75"...)  43C645       CITI HARDWARE             10           32000  320000</t>
  </si>
  <si>
    <t>2024-07-29  DIGITAL       43P615       DARAGA HOMEDEPOT          9            15000  135000</t>
  </si>
  <si>
    <t>2024-07-30  MINILED       43P635       DES APP                   7            18000  126000</t>
  </si>
  <si>
    <t>2024-07-30  QLED          43P636       DESMARK                   12           27000  324000</t>
  </si>
  <si>
    <t>2024-07-30  SMART         43P717       DU EK SAM                 11           29000  319000</t>
  </si>
  <si>
    <t>2024-07-31  UHD           43P727       FAIR N SQUARE/WELCOME     10           31000  310000</t>
  </si>
  <si>
    <t>2024-07-31  BIG (75"...)  43P735       FIESTA                    12           33000  396000</t>
  </si>
  <si>
    <t>2024-07-31  BIG (75"...)  43P737       FIRSTAR HVAC INC          10           34000  340000</t>
  </si>
  <si>
    <t>BIG (75")</t>
  </si>
  <si>
    <t>Units Sold</t>
  </si>
  <si>
    <t>07 01 2024</t>
  </si>
  <si>
    <t>Q60D</t>
  </si>
  <si>
    <t>ABENSONS GROUP</t>
  </si>
  <si>
    <t>OLED</t>
  </si>
  <si>
    <t>S95D</t>
  </si>
  <si>
    <t>ADDESSA GROUP</t>
  </si>
  <si>
    <t>CUE60</t>
  </si>
  <si>
    <t xml:space="preserve">AIR PROSYSTEMS </t>
  </si>
  <si>
    <t>QN85D</t>
  </si>
  <si>
    <t>ALLHOME CORPORATION</t>
  </si>
  <si>
    <t>07 02 2024</t>
  </si>
  <si>
    <t>MICRO</t>
  </si>
  <si>
    <t>MH540</t>
  </si>
  <si>
    <t>ALSONS TRADING</t>
  </si>
  <si>
    <t>DU840</t>
  </si>
  <si>
    <t>QN800C</t>
  </si>
  <si>
    <t>MH500</t>
  </si>
  <si>
    <t>AVID SALES</t>
  </si>
  <si>
    <t>07 03 2024</t>
  </si>
  <si>
    <t>LS03D</t>
  </si>
  <si>
    <t>B2B2 OTHERS</t>
  </si>
  <si>
    <t>S90C</t>
  </si>
  <si>
    <t>DUE77</t>
  </si>
  <si>
    <t>BICOL2 OTHERS</t>
  </si>
  <si>
    <t>M750</t>
  </si>
  <si>
    <t>BICOL3 OTHERS</t>
  </si>
  <si>
    <t>07 04 2024</t>
  </si>
  <si>
    <t>NEO</t>
  </si>
  <si>
    <t>N1500</t>
  </si>
  <si>
    <t>BRANDS &amp; TRENDS</t>
  </si>
  <si>
    <t>DUE70</t>
  </si>
  <si>
    <t>CITI HARDWARE</t>
  </si>
  <si>
    <t>S90D</t>
  </si>
  <si>
    <t>DARAGA HOMEDEPOT</t>
  </si>
  <si>
    <t>DES APP</t>
  </si>
  <si>
    <t>07 05 2024</t>
  </si>
  <si>
    <t>DU EK SAM</t>
  </si>
  <si>
    <t>FAIR N SQUARE/WELCOME</t>
  </si>
  <si>
    <t>07 06 2024</t>
  </si>
  <si>
    <t>FIRSTAR HVAC INC</t>
  </si>
  <si>
    <t>GC APPLIANCE</t>
  </si>
  <si>
    <t>N100</t>
  </si>
  <si>
    <t>GREAT WORLD</t>
  </si>
  <si>
    <t>07 07 2024</t>
  </si>
  <si>
    <t>INTELLISMART TECHNOLOGY</t>
  </si>
  <si>
    <t>JM APPLIANCES</t>
  </si>
  <si>
    <t>07 08 2024</t>
  </si>
  <si>
    <t>AIR PROSYSTEMS</t>
  </si>
  <si>
    <t>07 09 2024</t>
  </si>
  <si>
    <t>07 10 2024</t>
  </si>
  <si>
    <t>07 11 2024</t>
  </si>
  <si>
    <t>07 12 2024</t>
  </si>
  <si>
    <t>07 13 2024</t>
  </si>
  <si>
    <t>07 14 2024</t>
  </si>
  <si>
    <t>07 15 2024</t>
  </si>
  <si>
    <t>07 16 2024</t>
  </si>
  <si>
    <t>07 17 2024</t>
  </si>
  <si>
    <t>07 18 2024</t>
  </si>
  <si>
    <t>07 19 2024</t>
  </si>
  <si>
    <t>07 20 2024</t>
  </si>
  <si>
    <t>07 21 2024</t>
  </si>
  <si>
    <t>07 22 2024</t>
  </si>
  <si>
    <t>07 23 2024</t>
  </si>
  <si>
    <t>07 24 2024</t>
  </si>
  <si>
    <t>07 25 2024</t>
  </si>
  <si>
    <t>07 26 2024</t>
  </si>
  <si>
    <t>07 27 2024</t>
  </si>
  <si>
    <t>07 28 2024</t>
  </si>
  <si>
    <t>07 29 2024</t>
  </si>
  <si>
    <t>07 30 2024</t>
  </si>
  <si>
    <t>07 31 2024</t>
  </si>
  <si>
    <t>08 01 2024</t>
  </si>
  <si>
    <t>08 02 2024</t>
  </si>
  <si>
    <t>08 03 2024</t>
  </si>
  <si>
    <t>08 04 2024</t>
  </si>
  <si>
    <t>08 05 2024</t>
  </si>
  <si>
    <t>08 06 2024</t>
  </si>
  <si>
    <t>08 07 2024</t>
  </si>
  <si>
    <t>08 08 2024</t>
  </si>
  <si>
    <t>08 09 2024</t>
  </si>
  <si>
    <t>08 10 2024</t>
  </si>
  <si>
    <t>08 11 2024</t>
  </si>
  <si>
    <t>08 12 2024</t>
  </si>
  <si>
    <t>08 13 2024</t>
  </si>
  <si>
    <t>08 14 2024</t>
  </si>
  <si>
    <t>08 15 2024</t>
  </si>
  <si>
    <t>08 16 2024</t>
  </si>
  <si>
    <t>08 17 2024</t>
  </si>
  <si>
    <t>08 18 2024</t>
  </si>
  <si>
    <t>08 19 2024</t>
  </si>
  <si>
    <t>08 20 2024</t>
  </si>
  <si>
    <t>08 21 2024</t>
  </si>
  <si>
    <t>08 22 2024</t>
  </si>
  <si>
    <t>08 23 2024</t>
  </si>
  <si>
    <t>08 24 2024</t>
  </si>
  <si>
    <t>08 25 2024</t>
  </si>
  <si>
    <t>08 26 2024</t>
  </si>
  <si>
    <t>08 27 2024</t>
  </si>
  <si>
    <t>08 28 2024</t>
  </si>
  <si>
    <t>08 29 2024</t>
  </si>
  <si>
    <t>08 30 2024</t>
  </si>
  <si>
    <t>08 31 2024</t>
  </si>
  <si>
    <t>Revenue - July</t>
  </si>
  <si>
    <t>Revenue - August</t>
  </si>
  <si>
    <t>Sum of Units Sold</t>
  </si>
  <si>
    <t>Sum of Price</t>
  </si>
  <si>
    <t>Sum of Revenue</t>
  </si>
  <si>
    <t>Grand Total</t>
  </si>
  <si>
    <t>Sales Growth</t>
  </si>
  <si>
    <t>%</t>
  </si>
  <si>
    <t>Revenue by Model</t>
  </si>
  <si>
    <t>Model by Units Sold (Top 5 Most Popular)</t>
  </si>
  <si>
    <t>Revenue by Dealer</t>
  </si>
  <si>
    <t>ASIANHOME Total</t>
  </si>
  <si>
    <t>JM APPLIANCES Total</t>
  </si>
  <si>
    <t>ANSON Total</t>
  </si>
  <si>
    <t>INTELLISMART TECHNOLOGY Total</t>
  </si>
  <si>
    <t>FIESTA Total</t>
  </si>
  <si>
    <t>BICOL3 OTHERS Total</t>
  </si>
  <si>
    <t>BRANDS &amp; TRENDS Total</t>
  </si>
  <si>
    <t>J&amp;R Total</t>
  </si>
  <si>
    <t>FIRSTAR HVAC INC Total</t>
  </si>
  <si>
    <t>DU EK SAM Total</t>
  </si>
  <si>
    <t>BHF Total</t>
  </si>
  <si>
    <t>BICOL2 OTHERS Total</t>
  </si>
  <si>
    <t>AIR PROSYSTEMS Total</t>
  </si>
  <si>
    <t>FAIR N SQUARE/WELCOME Total</t>
  </si>
  <si>
    <t>CITI HARDWARE Total</t>
  </si>
  <si>
    <t>DESMARK Total</t>
  </si>
  <si>
    <t>ALLHOME CORPORATION Total</t>
  </si>
  <si>
    <t>DES APP Total</t>
  </si>
  <si>
    <t>B2B2 OTHERS Total</t>
  </si>
  <si>
    <t>ALSONS TRADING Total</t>
  </si>
  <si>
    <t>ADDESSA GROUP Total</t>
  </si>
  <si>
    <t>DARAGA HOMEDEPOT Total</t>
  </si>
  <si>
    <t>IMPERIAL Total</t>
  </si>
  <si>
    <t>AVID SALES Total</t>
  </si>
  <si>
    <t>GREAT WORLD Total</t>
  </si>
  <si>
    <t>GC APPLIANCE Total</t>
  </si>
  <si>
    <t>ABENSONS GROUP Total</t>
  </si>
  <si>
    <t>AIR PROSYSTEMS  Total</t>
  </si>
  <si>
    <t>Revenue By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</si>
</sst>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757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0" borderId="0" xfId="1" applyFill="1">
      <alignment vertical="center"/>
    </xf>
    <xf numFmtId="0" fontId="0" fillId="0" borderId="0" xfId="0" pivotButton="1"/>
    <xf numFmtId="0" fontId="0" fillId="0" borderId="0" xfId="0" applyNumberFormat="1"/>
    <xf numFmtId="43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4" fillId="3" borderId="0" xfId="0" applyFont="1" applyFill="1" applyBorder="1" applyAlignment="1"/>
    <xf numFmtId="0" fontId="5" fillId="0" borderId="0" xfId="0" applyFont="1" applyFill="1" applyBorder="1" applyAlignment="1"/>
    <xf numFmtId="14" fontId="5" fillId="0" borderId="0" xfId="0" applyNumberFormat="1" applyFont="1" applyFill="1" applyBorder="1" applyAlignme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NumberFormat="1" applyFill="1"/>
    <xf numFmtId="43" fontId="0" fillId="4" borderId="0" xfId="0" applyNumberFormat="1" applyFill="1"/>
    <xf numFmtId="14" fontId="0" fillId="4" borderId="0" xfId="0" applyNumberFormat="1" applyFill="1"/>
    <xf numFmtId="0" fontId="0" fillId="0" borderId="0" xfId="0" applyNumberFormat="1" applyFill="1"/>
    <xf numFmtId="43" fontId="0" fillId="0" borderId="0" xfId="0" applyNumberFormat="1" applyFill="1"/>
  </cellXfs>
  <cellStyles count="2">
    <cellStyle name="Normal" xfId="0" builtinId="0"/>
    <cellStyle name="Normal 2" xfId="1" xr:uid="{14B027B5-D6F8-4CD0-8609-E51A643E868F}"/>
  </cellStyles>
  <dxfs count="28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35" formatCode="_(* #,##0.00_);_(* \(#,##0.00\);_(* &quot;-&quot;??_);_(@_)"/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35" formatCode="_(* #,##0.00_);_(* \(#,##0.00\);_(* &quot;-&quot;??_);_(@_)"/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19" formatCode="m/d/yyyy"/>
    </dxf>
    <dxf>
      <numFmt numFmtId="35" formatCode="_(* #,##0.00_);_(* \(#,##0.00\);_(* &quot;-&quot;??_);_(@_)"/>
    </dxf>
    <dxf>
      <fill>
        <patternFill patternType="solid">
          <fgColor indexed="64"/>
          <bgColor theme="3" tint="0.89999084444715716"/>
        </patternFill>
      </fill>
    </dxf>
    <dxf>
      <fill>
        <patternFill patternType="none"/>
      </fill>
    </dxf>
    <dxf>
      <fill>
        <patternFill patternType="solid">
          <fgColor indexed="64"/>
          <bgColor theme="3" tint="0.89999084444715716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</dxfs>
  <tableStyles count="0" defaultTableStyle="TableStyleMedium2" defaultPivotStyle="PivotStyleMedium9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8.048571874999" createdVersion="8" refreshedVersion="8" minRefreshableVersion="3" recordCount="201" xr:uid="{3B657E19-D703-49FB-9FDA-BA3AC8A2A054}">
  <cacheSource type="worksheet">
    <worksheetSource ref="A1:G202" sheet="RAW_DATA"/>
  </cacheSource>
  <cacheFields count="7">
    <cacheField name="Date" numFmtId="14">
      <sharedItems containsNonDate="0" count="62">
        <s v="07 01 2024"/>
        <s v="07 02 2024"/>
        <s v="07 03 2024"/>
        <s v="07 04 2024"/>
        <s v="07 05 2024"/>
        <s v="07 06 2024"/>
        <s v="07 07 2024"/>
        <s v="07 08 2024"/>
        <s v="07 09 2024"/>
        <s v="07 10 2024"/>
        <s v="07 11 2024"/>
        <s v="07 12 2024"/>
        <s v="07 13 2024"/>
        <s v="07 14 2024"/>
        <s v="07 15 2024"/>
        <s v="07 16 2024"/>
        <s v="07 17 2024"/>
        <s v="07 18 2024"/>
        <s v="07 19 2024"/>
        <s v="07 20 2024"/>
        <s v="07 21 2024"/>
        <s v="07 22 2024"/>
        <s v="07 23 2024"/>
        <s v="07 24 2024"/>
        <s v="07 25 2024"/>
        <s v="07 26 2024"/>
        <s v="07 27 2024"/>
        <s v="07 28 2024"/>
        <s v="07 29 2024"/>
        <s v="07 30 2024"/>
        <s v="07 31 2024"/>
        <s v="08 01 2024"/>
        <s v="08 02 2024"/>
        <s v="08 03 2024"/>
        <s v="08 04 2024"/>
        <s v="08 05 2024"/>
        <s v="08 06 2024"/>
        <s v="08 07 2024"/>
        <s v="08 08 2024"/>
        <s v="08 09 2024"/>
        <s v="08 10 2024"/>
        <s v="08 11 2024"/>
        <s v="08 12 2024"/>
        <s v="08 13 2024"/>
        <s v="08 14 2024"/>
        <s v="08 15 2024"/>
        <s v="08 16 2024"/>
        <s v="08 17 2024"/>
        <s v="08 18 2024"/>
        <s v="08 19 2024"/>
        <s v="08 20 2024"/>
        <s v="08 21 2024"/>
        <s v="08 22 2024"/>
        <s v="08 23 2024"/>
        <s v="08 24 2024"/>
        <s v="08 25 2024"/>
        <s v="08 26 2024"/>
        <s v="08 27 2024"/>
        <s v="08 28 2024"/>
        <s v="08 29 2024"/>
        <s v="08 30 2024"/>
        <s v="08 31 2024"/>
      </sharedItems>
    </cacheField>
    <cacheField name="Type" numFmtId="0">
      <sharedItems count="6">
        <s v="QLED"/>
        <s v="OLED"/>
        <s v="UHD"/>
        <s v="MICRO"/>
        <s v="DIGITAL"/>
        <s v="NEO"/>
      </sharedItems>
    </cacheField>
    <cacheField name="Model" numFmtId="0">
      <sharedItems count="16">
        <s v="Q60D"/>
        <s v="S95D"/>
        <s v="CUE60"/>
        <s v="QN85D"/>
        <s v="MH540"/>
        <s v="DU840"/>
        <s v="QN800C"/>
        <s v="MH500"/>
        <s v="LS03D"/>
        <s v="S90C"/>
        <s v="DUE77"/>
        <s v="M750"/>
        <s v="N1500"/>
        <s v="DUE70"/>
        <s v="S90D"/>
        <s v="N100"/>
      </sharedItems>
    </cacheField>
    <cacheField name="Dealer" numFmtId="0">
      <sharedItems count="28">
        <s v="ABENSONS GROUP"/>
        <s v="ADDESSA GROUP"/>
        <s v="AIR PROSYSTEMS "/>
        <s v="ALLHOME CORPORATION"/>
        <s v="ALSONS TRADING"/>
        <s v="ANSON"/>
        <s v="ASIANHOME"/>
        <s v="AVID SALES"/>
        <s v="B2B2 OTHERS"/>
        <s v="BHF"/>
        <s v="BICOL2 OTHERS"/>
        <s v="BICOL3 OTHERS"/>
        <s v="BRANDS &amp; TRENDS"/>
        <s v="CITI HARDWARE"/>
        <s v="DARAGA HOMEDEPOT"/>
        <s v="DES APP"/>
        <s v="DESMARK"/>
        <s v="DU EK SAM"/>
        <s v="FAIR N SQUARE/WELCOME"/>
        <s v="FIESTA"/>
        <s v="FIRSTAR HVAC INC"/>
        <s v="GC APPLIANCE"/>
        <s v="GREAT WORLD"/>
        <s v="IMPERIAL"/>
        <s v="INTELLISMART TECHNOLOGY"/>
        <s v="J&amp;R"/>
        <s v="JM APPLIANCES"/>
        <s v="AIR PROSYSTEMS"/>
      </sharedItems>
    </cacheField>
    <cacheField name="Units Sold" numFmtId="0">
      <sharedItems containsSemiMixedTypes="0" containsString="0" containsNumber="1" containsInteger="1" minValue="5" maxValue="22"/>
    </cacheField>
    <cacheField name="Price" numFmtId="0">
      <sharedItems containsSemiMixedTypes="0" containsString="0" containsNumber="1" containsInteger="1" minValue="12000" maxValue="52000"/>
    </cacheField>
    <cacheField name="Revenue" numFmtId="0">
      <sharedItems containsSemiMixedTypes="0" containsString="0" containsNumber="1" containsInteger="1" minValue="60000" maxValue="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x v="0"/>
    <n v="10"/>
    <n v="12000"/>
    <n v="120000"/>
  </r>
  <r>
    <x v="0"/>
    <x v="1"/>
    <x v="1"/>
    <x v="1"/>
    <n v="15"/>
    <n v="15000"/>
    <n v="225000"/>
  </r>
  <r>
    <x v="0"/>
    <x v="2"/>
    <x v="2"/>
    <x v="2"/>
    <n v="8"/>
    <n v="25000"/>
    <n v="200000"/>
  </r>
  <r>
    <x v="0"/>
    <x v="0"/>
    <x v="3"/>
    <x v="3"/>
    <n v="12"/>
    <n v="18000"/>
    <n v="216000"/>
  </r>
  <r>
    <x v="1"/>
    <x v="3"/>
    <x v="4"/>
    <x v="4"/>
    <n v="7"/>
    <n v="20000"/>
    <n v="140000"/>
  </r>
  <r>
    <x v="1"/>
    <x v="4"/>
    <x v="5"/>
    <x v="5"/>
    <n v="6"/>
    <n v="50000"/>
    <n v="300000"/>
  </r>
  <r>
    <x v="1"/>
    <x v="0"/>
    <x v="6"/>
    <x v="6"/>
    <n v="9"/>
    <n v="52000"/>
    <n v="468000"/>
  </r>
  <r>
    <x v="1"/>
    <x v="3"/>
    <x v="7"/>
    <x v="7"/>
    <n v="11"/>
    <n v="14000"/>
    <n v="154000"/>
  </r>
  <r>
    <x v="2"/>
    <x v="2"/>
    <x v="8"/>
    <x v="8"/>
    <n v="16"/>
    <n v="16000"/>
    <n v="256000"/>
  </r>
  <r>
    <x v="2"/>
    <x v="1"/>
    <x v="9"/>
    <x v="9"/>
    <n v="20"/>
    <n v="22000"/>
    <n v="440000"/>
  </r>
  <r>
    <x v="2"/>
    <x v="4"/>
    <x v="10"/>
    <x v="10"/>
    <n v="14"/>
    <n v="23000"/>
    <n v="322000"/>
  </r>
  <r>
    <x v="2"/>
    <x v="3"/>
    <x v="11"/>
    <x v="11"/>
    <n v="18"/>
    <n v="24000"/>
    <n v="432000"/>
  </r>
  <r>
    <x v="3"/>
    <x v="5"/>
    <x v="12"/>
    <x v="12"/>
    <n v="10"/>
    <n v="30000"/>
    <n v="300000"/>
  </r>
  <r>
    <x v="3"/>
    <x v="4"/>
    <x v="13"/>
    <x v="13"/>
    <n v="8"/>
    <n v="32000"/>
    <n v="256000"/>
  </r>
  <r>
    <x v="3"/>
    <x v="1"/>
    <x v="14"/>
    <x v="14"/>
    <n v="22"/>
    <n v="15000"/>
    <n v="330000"/>
  </r>
  <r>
    <x v="3"/>
    <x v="0"/>
    <x v="3"/>
    <x v="15"/>
    <n v="19"/>
    <n v="18000"/>
    <n v="342000"/>
  </r>
  <r>
    <x v="4"/>
    <x v="2"/>
    <x v="2"/>
    <x v="16"/>
    <n v="7"/>
    <n v="27000"/>
    <n v="189000"/>
  </r>
  <r>
    <x v="4"/>
    <x v="3"/>
    <x v="7"/>
    <x v="17"/>
    <n v="12"/>
    <n v="29000"/>
    <n v="348000"/>
  </r>
  <r>
    <x v="4"/>
    <x v="0"/>
    <x v="0"/>
    <x v="18"/>
    <n v="5"/>
    <n v="31000"/>
    <n v="155000"/>
  </r>
  <r>
    <x v="4"/>
    <x v="4"/>
    <x v="5"/>
    <x v="19"/>
    <n v="15"/>
    <n v="33000"/>
    <n v="495000"/>
  </r>
  <r>
    <x v="5"/>
    <x v="3"/>
    <x v="11"/>
    <x v="20"/>
    <n v="8"/>
    <n v="34000"/>
    <n v="272000"/>
  </r>
  <r>
    <x v="5"/>
    <x v="1"/>
    <x v="1"/>
    <x v="21"/>
    <n v="10"/>
    <n v="12000"/>
    <n v="120000"/>
  </r>
  <r>
    <x v="5"/>
    <x v="5"/>
    <x v="15"/>
    <x v="22"/>
    <n v="9"/>
    <n v="15000"/>
    <n v="135000"/>
  </r>
  <r>
    <x v="5"/>
    <x v="0"/>
    <x v="6"/>
    <x v="23"/>
    <n v="6"/>
    <n v="25000"/>
    <n v="150000"/>
  </r>
  <r>
    <x v="6"/>
    <x v="3"/>
    <x v="4"/>
    <x v="24"/>
    <n v="16"/>
    <n v="29000"/>
    <n v="464000"/>
  </r>
  <r>
    <x v="6"/>
    <x v="2"/>
    <x v="8"/>
    <x v="25"/>
    <n v="12"/>
    <n v="30000"/>
    <n v="360000"/>
  </r>
  <r>
    <x v="6"/>
    <x v="4"/>
    <x v="10"/>
    <x v="26"/>
    <n v="10"/>
    <n v="50000"/>
    <n v="500000"/>
  </r>
  <r>
    <x v="6"/>
    <x v="1"/>
    <x v="9"/>
    <x v="0"/>
    <n v="5"/>
    <n v="12000"/>
    <n v="60000"/>
  </r>
  <r>
    <x v="7"/>
    <x v="0"/>
    <x v="0"/>
    <x v="1"/>
    <n v="14"/>
    <n v="15000"/>
    <n v="210000"/>
  </r>
  <r>
    <x v="7"/>
    <x v="5"/>
    <x v="12"/>
    <x v="27"/>
    <n v="9"/>
    <n v="25000"/>
    <n v="225000"/>
  </r>
  <r>
    <x v="7"/>
    <x v="4"/>
    <x v="13"/>
    <x v="3"/>
    <n v="13"/>
    <n v="18000"/>
    <n v="234000"/>
  </r>
  <r>
    <x v="8"/>
    <x v="3"/>
    <x v="7"/>
    <x v="4"/>
    <n v="11"/>
    <n v="20000"/>
    <n v="220000"/>
  </r>
  <r>
    <x v="8"/>
    <x v="0"/>
    <x v="3"/>
    <x v="5"/>
    <n v="7"/>
    <n v="50000"/>
    <n v="350000"/>
  </r>
  <r>
    <x v="8"/>
    <x v="2"/>
    <x v="2"/>
    <x v="6"/>
    <n v="8"/>
    <n v="52000"/>
    <n v="416000"/>
  </r>
  <r>
    <x v="8"/>
    <x v="0"/>
    <x v="0"/>
    <x v="7"/>
    <n v="15"/>
    <n v="14000"/>
    <n v="210000"/>
  </r>
  <r>
    <x v="9"/>
    <x v="4"/>
    <x v="5"/>
    <x v="8"/>
    <n v="18"/>
    <n v="16000"/>
    <n v="288000"/>
  </r>
  <r>
    <x v="9"/>
    <x v="3"/>
    <x v="11"/>
    <x v="9"/>
    <n v="9"/>
    <n v="22000"/>
    <n v="198000"/>
  </r>
  <r>
    <x v="9"/>
    <x v="1"/>
    <x v="1"/>
    <x v="10"/>
    <n v="13"/>
    <n v="23000"/>
    <n v="299000"/>
  </r>
  <r>
    <x v="10"/>
    <x v="0"/>
    <x v="6"/>
    <x v="11"/>
    <n v="10"/>
    <n v="24000"/>
    <n v="240000"/>
  </r>
  <r>
    <x v="10"/>
    <x v="4"/>
    <x v="10"/>
    <x v="12"/>
    <n v="12"/>
    <n v="30000"/>
    <n v="360000"/>
  </r>
  <r>
    <x v="10"/>
    <x v="3"/>
    <x v="4"/>
    <x v="13"/>
    <n v="6"/>
    <n v="32000"/>
    <n v="192000"/>
  </r>
  <r>
    <x v="11"/>
    <x v="5"/>
    <x v="15"/>
    <x v="14"/>
    <n v="14"/>
    <n v="15000"/>
    <n v="210000"/>
  </r>
  <r>
    <x v="11"/>
    <x v="2"/>
    <x v="8"/>
    <x v="15"/>
    <n v="19"/>
    <n v="18000"/>
    <n v="342000"/>
  </r>
  <r>
    <x v="11"/>
    <x v="1"/>
    <x v="9"/>
    <x v="16"/>
    <n v="15"/>
    <n v="27000"/>
    <n v="405000"/>
  </r>
  <r>
    <x v="11"/>
    <x v="0"/>
    <x v="0"/>
    <x v="17"/>
    <n v="8"/>
    <n v="29000"/>
    <n v="232000"/>
  </r>
  <r>
    <x v="12"/>
    <x v="3"/>
    <x v="7"/>
    <x v="18"/>
    <n v="7"/>
    <n v="31000"/>
    <n v="217000"/>
  </r>
  <r>
    <x v="12"/>
    <x v="4"/>
    <x v="5"/>
    <x v="19"/>
    <n v="10"/>
    <n v="33000"/>
    <n v="330000"/>
  </r>
  <r>
    <x v="12"/>
    <x v="2"/>
    <x v="2"/>
    <x v="20"/>
    <n v="11"/>
    <n v="34000"/>
    <n v="374000"/>
  </r>
  <r>
    <x v="13"/>
    <x v="0"/>
    <x v="6"/>
    <x v="21"/>
    <n v="9"/>
    <n v="12000"/>
    <n v="108000"/>
  </r>
  <r>
    <x v="13"/>
    <x v="3"/>
    <x v="11"/>
    <x v="22"/>
    <n v="7"/>
    <n v="15000"/>
    <n v="105000"/>
  </r>
  <r>
    <x v="13"/>
    <x v="1"/>
    <x v="1"/>
    <x v="23"/>
    <n v="5"/>
    <n v="25000"/>
    <n v="125000"/>
  </r>
  <r>
    <x v="14"/>
    <x v="4"/>
    <x v="13"/>
    <x v="24"/>
    <n v="14"/>
    <n v="29000"/>
    <n v="406000"/>
  </r>
  <r>
    <x v="14"/>
    <x v="5"/>
    <x v="12"/>
    <x v="25"/>
    <n v="11"/>
    <n v="30000"/>
    <n v="330000"/>
  </r>
  <r>
    <x v="14"/>
    <x v="0"/>
    <x v="3"/>
    <x v="26"/>
    <n v="16"/>
    <n v="50000"/>
    <n v="800000"/>
  </r>
  <r>
    <x v="15"/>
    <x v="3"/>
    <x v="4"/>
    <x v="0"/>
    <n v="8"/>
    <n v="12000"/>
    <n v="96000"/>
  </r>
  <r>
    <x v="15"/>
    <x v="2"/>
    <x v="8"/>
    <x v="1"/>
    <n v="10"/>
    <n v="15000"/>
    <n v="150000"/>
  </r>
  <r>
    <x v="15"/>
    <x v="0"/>
    <x v="0"/>
    <x v="27"/>
    <n v="17"/>
    <n v="25000"/>
    <n v="425000"/>
  </r>
  <r>
    <x v="16"/>
    <x v="4"/>
    <x v="10"/>
    <x v="3"/>
    <n v="13"/>
    <n v="18000"/>
    <n v="234000"/>
  </r>
  <r>
    <x v="16"/>
    <x v="1"/>
    <x v="14"/>
    <x v="4"/>
    <n v="12"/>
    <n v="20000"/>
    <n v="240000"/>
  </r>
  <r>
    <x v="16"/>
    <x v="3"/>
    <x v="7"/>
    <x v="5"/>
    <n v="9"/>
    <n v="50000"/>
    <n v="450000"/>
  </r>
  <r>
    <x v="17"/>
    <x v="5"/>
    <x v="15"/>
    <x v="6"/>
    <n v="8"/>
    <n v="52000"/>
    <n v="416000"/>
  </r>
  <r>
    <x v="17"/>
    <x v="4"/>
    <x v="5"/>
    <x v="7"/>
    <n v="10"/>
    <n v="14000"/>
    <n v="140000"/>
  </r>
  <r>
    <x v="17"/>
    <x v="2"/>
    <x v="2"/>
    <x v="8"/>
    <n v="11"/>
    <n v="16000"/>
    <n v="176000"/>
  </r>
  <r>
    <x v="18"/>
    <x v="0"/>
    <x v="6"/>
    <x v="9"/>
    <n v="7"/>
    <n v="22000"/>
    <n v="154000"/>
  </r>
  <r>
    <x v="18"/>
    <x v="1"/>
    <x v="9"/>
    <x v="10"/>
    <n v="18"/>
    <n v="23000"/>
    <n v="414000"/>
  </r>
  <r>
    <x v="18"/>
    <x v="3"/>
    <x v="11"/>
    <x v="11"/>
    <n v="15"/>
    <n v="24000"/>
    <n v="360000"/>
  </r>
  <r>
    <x v="19"/>
    <x v="0"/>
    <x v="0"/>
    <x v="12"/>
    <n v="12"/>
    <n v="30000"/>
    <n v="360000"/>
  </r>
  <r>
    <x v="19"/>
    <x v="4"/>
    <x v="13"/>
    <x v="13"/>
    <n v="7"/>
    <n v="32000"/>
    <n v="224000"/>
  </r>
  <r>
    <x v="19"/>
    <x v="5"/>
    <x v="12"/>
    <x v="14"/>
    <n v="6"/>
    <n v="15000"/>
    <n v="90000"/>
  </r>
  <r>
    <x v="20"/>
    <x v="2"/>
    <x v="8"/>
    <x v="15"/>
    <n v="9"/>
    <n v="18000"/>
    <n v="162000"/>
  </r>
  <r>
    <x v="20"/>
    <x v="0"/>
    <x v="3"/>
    <x v="16"/>
    <n v="5"/>
    <n v="27000"/>
    <n v="135000"/>
  </r>
  <r>
    <x v="20"/>
    <x v="3"/>
    <x v="4"/>
    <x v="17"/>
    <n v="15"/>
    <n v="29000"/>
    <n v="435000"/>
  </r>
  <r>
    <x v="21"/>
    <x v="4"/>
    <x v="5"/>
    <x v="18"/>
    <n v="8"/>
    <n v="31000"/>
    <n v="248000"/>
  </r>
  <r>
    <x v="21"/>
    <x v="1"/>
    <x v="1"/>
    <x v="19"/>
    <n v="11"/>
    <n v="33000"/>
    <n v="363000"/>
  </r>
  <r>
    <x v="21"/>
    <x v="0"/>
    <x v="0"/>
    <x v="20"/>
    <n v="14"/>
    <n v="34000"/>
    <n v="476000"/>
  </r>
  <r>
    <x v="22"/>
    <x v="5"/>
    <x v="15"/>
    <x v="14"/>
    <n v="12"/>
    <n v="15000"/>
    <n v="180000"/>
  </r>
  <r>
    <x v="22"/>
    <x v="2"/>
    <x v="2"/>
    <x v="15"/>
    <n v="10"/>
    <n v="18000"/>
    <n v="180000"/>
  </r>
  <r>
    <x v="22"/>
    <x v="4"/>
    <x v="10"/>
    <x v="16"/>
    <n v="8"/>
    <n v="27000"/>
    <n v="216000"/>
  </r>
  <r>
    <x v="23"/>
    <x v="3"/>
    <x v="11"/>
    <x v="17"/>
    <n v="14"/>
    <n v="29000"/>
    <n v="406000"/>
  </r>
  <r>
    <x v="23"/>
    <x v="1"/>
    <x v="14"/>
    <x v="18"/>
    <n v="11"/>
    <n v="31000"/>
    <n v="341000"/>
  </r>
  <r>
    <x v="23"/>
    <x v="0"/>
    <x v="6"/>
    <x v="19"/>
    <n v="9"/>
    <n v="33000"/>
    <n v="297000"/>
  </r>
  <r>
    <x v="24"/>
    <x v="2"/>
    <x v="8"/>
    <x v="20"/>
    <n v="7"/>
    <n v="34000"/>
    <n v="238000"/>
  </r>
  <r>
    <x v="24"/>
    <x v="3"/>
    <x v="7"/>
    <x v="21"/>
    <n v="10"/>
    <n v="12000"/>
    <n v="120000"/>
  </r>
  <r>
    <x v="24"/>
    <x v="4"/>
    <x v="13"/>
    <x v="22"/>
    <n v="8"/>
    <n v="15000"/>
    <n v="120000"/>
  </r>
  <r>
    <x v="25"/>
    <x v="5"/>
    <x v="12"/>
    <x v="23"/>
    <n v="11"/>
    <n v="25000"/>
    <n v="275000"/>
  </r>
  <r>
    <x v="25"/>
    <x v="0"/>
    <x v="0"/>
    <x v="24"/>
    <n v="12"/>
    <n v="29000"/>
    <n v="348000"/>
  </r>
  <r>
    <x v="25"/>
    <x v="1"/>
    <x v="1"/>
    <x v="25"/>
    <n v="13"/>
    <n v="30000"/>
    <n v="390000"/>
  </r>
  <r>
    <x v="25"/>
    <x v="3"/>
    <x v="4"/>
    <x v="26"/>
    <n v="7"/>
    <n v="50000"/>
    <n v="350000"/>
  </r>
  <r>
    <x v="26"/>
    <x v="4"/>
    <x v="5"/>
    <x v="0"/>
    <n v="9"/>
    <n v="12000"/>
    <n v="108000"/>
  </r>
  <r>
    <x v="26"/>
    <x v="0"/>
    <x v="3"/>
    <x v="1"/>
    <n v="8"/>
    <n v="15000"/>
    <n v="120000"/>
  </r>
  <r>
    <x v="26"/>
    <x v="2"/>
    <x v="2"/>
    <x v="27"/>
    <n v="10"/>
    <n v="25000"/>
    <n v="250000"/>
  </r>
  <r>
    <x v="27"/>
    <x v="1"/>
    <x v="9"/>
    <x v="3"/>
    <n v="11"/>
    <n v="18000"/>
    <n v="198000"/>
  </r>
  <r>
    <x v="27"/>
    <x v="3"/>
    <x v="11"/>
    <x v="4"/>
    <n v="6"/>
    <n v="20000"/>
    <n v="120000"/>
  </r>
  <r>
    <x v="27"/>
    <x v="0"/>
    <x v="0"/>
    <x v="5"/>
    <n v="10"/>
    <n v="50000"/>
    <n v="500000"/>
  </r>
  <r>
    <x v="28"/>
    <x v="4"/>
    <x v="10"/>
    <x v="6"/>
    <n v="14"/>
    <n v="52000"/>
    <n v="728000"/>
  </r>
  <r>
    <x v="28"/>
    <x v="5"/>
    <x v="15"/>
    <x v="7"/>
    <n v="7"/>
    <n v="14000"/>
    <n v="98000"/>
  </r>
  <r>
    <x v="28"/>
    <x v="3"/>
    <x v="7"/>
    <x v="8"/>
    <n v="13"/>
    <n v="16000"/>
    <n v="208000"/>
  </r>
  <r>
    <x v="29"/>
    <x v="0"/>
    <x v="6"/>
    <x v="9"/>
    <n v="8"/>
    <n v="22000"/>
    <n v="176000"/>
  </r>
  <r>
    <x v="29"/>
    <x v="2"/>
    <x v="8"/>
    <x v="10"/>
    <n v="7"/>
    <n v="23000"/>
    <n v="161000"/>
  </r>
  <r>
    <x v="29"/>
    <x v="4"/>
    <x v="5"/>
    <x v="11"/>
    <n v="9"/>
    <n v="24000"/>
    <n v="216000"/>
  </r>
  <r>
    <x v="30"/>
    <x v="1"/>
    <x v="14"/>
    <x v="12"/>
    <n v="8"/>
    <n v="30000"/>
    <n v="240000"/>
  </r>
  <r>
    <x v="30"/>
    <x v="5"/>
    <x v="12"/>
    <x v="13"/>
    <n v="10"/>
    <n v="32000"/>
    <n v="320000"/>
  </r>
  <r>
    <x v="31"/>
    <x v="0"/>
    <x v="0"/>
    <x v="21"/>
    <n v="11"/>
    <n v="12000"/>
    <n v="132000"/>
  </r>
  <r>
    <x v="31"/>
    <x v="3"/>
    <x v="4"/>
    <x v="22"/>
    <n v="13"/>
    <n v="15000"/>
    <n v="195000"/>
  </r>
  <r>
    <x v="31"/>
    <x v="2"/>
    <x v="2"/>
    <x v="23"/>
    <n v="7"/>
    <n v="25000"/>
    <n v="175000"/>
  </r>
  <r>
    <x v="31"/>
    <x v="4"/>
    <x v="13"/>
    <x v="24"/>
    <n v="16"/>
    <n v="29000"/>
    <n v="464000"/>
  </r>
  <r>
    <x v="32"/>
    <x v="1"/>
    <x v="1"/>
    <x v="25"/>
    <n v="12"/>
    <n v="30000"/>
    <n v="360000"/>
  </r>
  <r>
    <x v="32"/>
    <x v="0"/>
    <x v="3"/>
    <x v="26"/>
    <n v="9"/>
    <n v="50000"/>
    <n v="450000"/>
  </r>
  <r>
    <x v="32"/>
    <x v="3"/>
    <x v="11"/>
    <x v="0"/>
    <n v="5"/>
    <n v="12000"/>
    <n v="60000"/>
  </r>
  <r>
    <x v="33"/>
    <x v="0"/>
    <x v="0"/>
    <x v="1"/>
    <n v="18"/>
    <n v="15000"/>
    <n v="270000"/>
  </r>
  <r>
    <x v="33"/>
    <x v="2"/>
    <x v="8"/>
    <x v="27"/>
    <n v="8"/>
    <n v="25000"/>
    <n v="200000"/>
  </r>
  <r>
    <x v="33"/>
    <x v="4"/>
    <x v="10"/>
    <x v="3"/>
    <n v="14"/>
    <n v="18000"/>
    <n v="252000"/>
  </r>
  <r>
    <x v="34"/>
    <x v="5"/>
    <x v="15"/>
    <x v="4"/>
    <n v="10"/>
    <n v="20000"/>
    <n v="200000"/>
  </r>
  <r>
    <x v="34"/>
    <x v="3"/>
    <x v="7"/>
    <x v="5"/>
    <n v="13"/>
    <n v="50000"/>
    <n v="650000"/>
  </r>
  <r>
    <x v="34"/>
    <x v="0"/>
    <x v="6"/>
    <x v="6"/>
    <n v="7"/>
    <n v="52000"/>
    <n v="364000"/>
  </r>
  <r>
    <x v="34"/>
    <x v="4"/>
    <x v="5"/>
    <x v="7"/>
    <n v="11"/>
    <n v="14000"/>
    <n v="154000"/>
  </r>
  <r>
    <x v="35"/>
    <x v="1"/>
    <x v="9"/>
    <x v="8"/>
    <n v="9"/>
    <n v="16000"/>
    <n v="144000"/>
  </r>
  <r>
    <x v="35"/>
    <x v="5"/>
    <x v="12"/>
    <x v="9"/>
    <n v="14"/>
    <n v="22000"/>
    <n v="308000"/>
  </r>
  <r>
    <x v="35"/>
    <x v="2"/>
    <x v="2"/>
    <x v="10"/>
    <n v="8"/>
    <n v="23000"/>
    <n v="184000"/>
  </r>
  <r>
    <x v="36"/>
    <x v="3"/>
    <x v="4"/>
    <x v="11"/>
    <n v="17"/>
    <n v="24000"/>
    <n v="408000"/>
  </r>
  <r>
    <x v="36"/>
    <x v="0"/>
    <x v="0"/>
    <x v="12"/>
    <n v="11"/>
    <n v="30000"/>
    <n v="330000"/>
  </r>
  <r>
    <x v="36"/>
    <x v="4"/>
    <x v="13"/>
    <x v="13"/>
    <n v="6"/>
    <n v="32000"/>
    <n v="192000"/>
  </r>
  <r>
    <x v="37"/>
    <x v="1"/>
    <x v="1"/>
    <x v="14"/>
    <n v="14"/>
    <n v="15000"/>
    <n v="210000"/>
  </r>
  <r>
    <x v="37"/>
    <x v="3"/>
    <x v="11"/>
    <x v="15"/>
    <n v="12"/>
    <n v="18000"/>
    <n v="216000"/>
  </r>
  <r>
    <x v="37"/>
    <x v="0"/>
    <x v="3"/>
    <x v="16"/>
    <n v="10"/>
    <n v="27000"/>
    <n v="270000"/>
  </r>
  <r>
    <x v="37"/>
    <x v="2"/>
    <x v="8"/>
    <x v="17"/>
    <n v="13"/>
    <n v="29000"/>
    <n v="377000"/>
  </r>
  <r>
    <x v="38"/>
    <x v="4"/>
    <x v="10"/>
    <x v="18"/>
    <n v="9"/>
    <n v="31000"/>
    <n v="279000"/>
  </r>
  <r>
    <x v="38"/>
    <x v="5"/>
    <x v="15"/>
    <x v="19"/>
    <n v="7"/>
    <n v="33000"/>
    <n v="231000"/>
  </r>
  <r>
    <x v="38"/>
    <x v="0"/>
    <x v="6"/>
    <x v="20"/>
    <n v="8"/>
    <n v="34000"/>
    <n v="272000"/>
  </r>
  <r>
    <x v="39"/>
    <x v="3"/>
    <x v="7"/>
    <x v="21"/>
    <n v="12"/>
    <n v="12000"/>
    <n v="144000"/>
  </r>
  <r>
    <x v="39"/>
    <x v="1"/>
    <x v="14"/>
    <x v="22"/>
    <n v="11"/>
    <n v="15000"/>
    <n v="165000"/>
  </r>
  <r>
    <x v="39"/>
    <x v="2"/>
    <x v="2"/>
    <x v="23"/>
    <n v="9"/>
    <n v="25000"/>
    <n v="225000"/>
  </r>
  <r>
    <x v="40"/>
    <x v="4"/>
    <x v="5"/>
    <x v="24"/>
    <n v="15"/>
    <n v="29000"/>
    <n v="435000"/>
  </r>
  <r>
    <x v="40"/>
    <x v="0"/>
    <x v="0"/>
    <x v="25"/>
    <n v="14"/>
    <n v="30000"/>
    <n v="420000"/>
  </r>
  <r>
    <x v="40"/>
    <x v="3"/>
    <x v="4"/>
    <x v="26"/>
    <n v="10"/>
    <n v="50000"/>
    <n v="500000"/>
  </r>
  <r>
    <x v="41"/>
    <x v="5"/>
    <x v="12"/>
    <x v="0"/>
    <n v="6"/>
    <n v="12000"/>
    <n v="72000"/>
  </r>
  <r>
    <x v="41"/>
    <x v="4"/>
    <x v="13"/>
    <x v="1"/>
    <n v="7"/>
    <n v="15000"/>
    <n v="105000"/>
  </r>
  <r>
    <x v="41"/>
    <x v="1"/>
    <x v="1"/>
    <x v="27"/>
    <n v="12"/>
    <n v="25000"/>
    <n v="300000"/>
  </r>
  <r>
    <x v="42"/>
    <x v="0"/>
    <x v="3"/>
    <x v="3"/>
    <n v="10"/>
    <n v="18000"/>
    <n v="180000"/>
  </r>
  <r>
    <x v="42"/>
    <x v="2"/>
    <x v="8"/>
    <x v="4"/>
    <n v="8"/>
    <n v="20000"/>
    <n v="160000"/>
  </r>
  <r>
    <x v="42"/>
    <x v="3"/>
    <x v="11"/>
    <x v="5"/>
    <n v="5"/>
    <n v="50000"/>
    <n v="250000"/>
  </r>
  <r>
    <x v="42"/>
    <x v="0"/>
    <x v="0"/>
    <x v="6"/>
    <n v="13"/>
    <n v="52000"/>
    <n v="676000"/>
  </r>
  <r>
    <x v="43"/>
    <x v="4"/>
    <x v="10"/>
    <x v="7"/>
    <n v="9"/>
    <n v="14000"/>
    <n v="126000"/>
  </r>
  <r>
    <x v="43"/>
    <x v="5"/>
    <x v="15"/>
    <x v="8"/>
    <n v="8"/>
    <n v="16000"/>
    <n v="128000"/>
  </r>
  <r>
    <x v="43"/>
    <x v="0"/>
    <x v="6"/>
    <x v="9"/>
    <n v="16"/>
    <n v="22000"/>
    <n v="352000"/>
  </r>
  <r>
    <x v="43"/>
    <x v="3"/>
    <x v="7"/>
    <x v="10"/>
    <n v="7"/>
    <n v="23000"/>
    <n v="161000"/>
  </r>
  <r>
    <x v="44"/>
    <x v="1"/>
    <x v="9"/>
    <x v="11"/>
    <n v="12"/>
    <n v="24000"/>
    <n v="288000"/>
  </r>
  <r>
    <x v="44"/>
    <x v="2"/>
    <x v="2"/>
    <x v="12"/>
    <n v="15"/>
    <n v="30000"/>
    <n v="450000"/>
  </r>
  <r>
    <x v="44"/>
    <x v="4"/>
    <x v="5"/>
    <x v="13"/>
    <n v="9"/>
    <n v="32000"/>
    <n v="288000"/>
  </r>
  <r>
    <x v="45"/>
    <x v="3"/>
    <x v="4"/>
    <x v="14"/>
    <n v="11"/>
    <n v="15000"/>
    <n v="165000"/>
  </r>
  <r>
    <x v="45"/>
    <x v="0"/>
    <x v="0"/>
    <x v="15"/>
    <n v="13"/>
    <n v="18000"/>
    <n v="234000"/>
  </r>
  <r>
    <x v="45"/>
    <x v="4"/>
    <x v="13"/>
    <x v="16"/>
    <n v="7"/>
    <n v="27000"/>
    <n v="189000"/>
  </r>
  <r>
    <x v="45"/>
    <x v="5"/>
    <x v="12"/>
    <x v="17"/>
    <n v="9"/>
    <n v="29000"/>
    <n v="261000"/>
  </r>
  <r>
    <x v="46"/>
    <x v="1"/>
    <x v="1"/>
    <x v="18"/>
    <n v="10"/>
    <n v="31000"/>
    <n v="310000"/>
  </r>
  <r>
    <x v="46"/>
    <x v="0"/>
    <x v="3"/>
    <x v="19"/>
    <n v="12"/>
    <n v="33000"/>
    <n v="396000"/>
  </r>
  <r>
    <x v="46"/>
    <x v="2"/>
    <x v="8"/>
    <x v="20"/>
    <n v="11"/>
    <n v="34000"/>
    <n v="374000"/>
  </r>
  <r>
    <x v="47"/>
    <x v="3"/>
    <x v="11"/>
    <x v="21"/>
    <n v="8"/>
    <n v="12000"/>
    <n v="96000"/>
  </r>
  <r>
    <x v="47"/>
    <x v="0"/>
    <x v="0"/>
    <x v="22"/>
    <n v="10"/>
    <n v="15000"/>
    <n v="150000"/>
  </r>
  <r>
    <x v="47"/>
    <x v="4"/>
    <x v="10"/>
    <x v="23"/>
    <n v="6"/>
    <n v="25000"/>
    <n v="150000"/>
  </r>
  <r>
    <x v="48"/>
    <x v="5"/>
    <x v="15"/>
    <x v="24"/>
    <n v="13"/>
    <n v="29000"/>
    <n v="377000"/>
  </r>
  <r>
    <x v="48"/>
    <x v="0"/>
    <x v="6"/>
    <x v="25"/>
    <n v="8"/>
    <n v="30000"/>
    <n v="240000"/>
  </r>
  <r>
    <x v="48"/>
    <x v="3"/>
    <x v="7"/>
    <x v="26"/>
    <n v="14"/>
    <n v="50000"/>
    <n v="700000"/>
  </r>
  <r>
    <x v="49"/>
    <x v="2"/>
    <x v="2"/>
    <x v="0"/>
    <n v="7"/>
    <n v="12000"/>
    <n v="84000"/>
  </r>
  <r>
    <x v="49"/>
    <x v="4"/>
    <x v="5"/>
    <x v="1"/>
    <n v="11"/>
    <n v="15000"/>
    <n v="165000"/>
  </r>
  <r>
    <x v="49"/>
    <x v="1"/>
    <x v="9"/>
    <x v="27"/>
    <n v="13"/>
    <n v="25000"/>
    <n v="325000"/>
  </r>
  <r>
    <x v="50"/>
    <x v="3"/>
    <x v="4"/>
    <x v="3"/>
    <n v="6"/>
    <n v="18000"/>
    <n v="108000"/>
  </r>
  <r>
    <x v="50"/>
    <x v="0"/>
    <x v="0"/>
    <x v="4"/>
    <n v="9"/>
    <n v="20000"/>
    <n v="180000"/>
  </r>
  <r>
    <x v="50"/>
    <x v="4"/>
    <x v="13"/>
    <x v="5"/>
    <n v="10"/>
    <n v="50000"/>
    <n v="500000"/>
  </r>
  <r>
    <x v="51"/>
    <x v="5"/>
    <x v="12"/>
    <x v="6"/>
    <n v="12"/>
    <n v="52000"/>
    <n v="624000"/>
  </r>
  <r>
    <x v="51"/>
    <x v="1"/>
    <x v="1"/>
    <x v="7"/>
    <n v="8"/>
    <n v="14000"/>
    <n v="112000"/>
  </r>
  <r>
    <x v="51"/>
    <x v="0"/>
    <x v="6"/>
    <x v="8"/>
    <n v="9"/>
    <n v="16000"/>
    <n v="144000"/>
  </r>
  <r>
    <x v="52"/>
    <x v="3"/>
    <x v="7"/>
    <x v="9"/>
    <n v="11"/>
    <n v="22000"/>
    <n v="242000"/>
  </r>
  <r>
    <x v="52"/>
    <x v="4"/>
    <x v="13"/>
    <x v="10"/>
    <n v="13"/>
    <n v="23000"/>
    <n v="299000"/>
  </r>
  <r>
    <x v="52"/>
    <x v="0"/>
    <x v="0"/>
    <x v="11"/>
    <n v="14"/>
    <n v="24000"/>
    <n v="336000"/>
  </r>
  <r>
    <x v="53"/>
    <x v="1"/>
    <x v="14"/>
    <x v="12"/>
    <n v="12"/>
    <n v="30000"/>
    <n v="360000"/>
  </r>
  <r>
    <x v="53"/>
    <x v="5"/>
    <x v="15"/>
    <x v="13"/>
    <n v="13"/>
    <n v="32000"/>
    <n v="416000"/>
  </r>
  <r>
    <x v="54"/>
    <x v="2"/>
    <x v="8"/>
    <x v="14"/>
    <n v="10"/>
    <n v="15000"/>
    <n v="150000"/>
  </r>
  <r>
    <x v="54"/>
    <x v="4"/>
    <x v="10"/>
    <x v="15"/>
    <n v="8"/>
    <n v="18000"/>
    <n v="144000"/>
  </r>
  <r>
    <x v="54"/>
    <x v="0"/>
    <x v="3"/>
    <x v="16"/>
    <n v="11"/>
    <n v="27000"/>
    <n v="297000"/>
  </r>
  <r>
    <x v="55"/>
    <x v="3"/>
    <x v="11"/>
    <x v="17"/>
    <n v="9"/>
    <n v="29000"/>
    <n v="261000"/>
  </r>
  <r>
    <x v="55"/>
    <x v="0"/>
    <x v="0"/>
    <x v="18"/>
    <n v="13"/>
    <n v="31000"/>
    <n v="403000"/>
  </r>
  <r>
    <x v="55"/>
    <x v="1"/>
    <x v="1"/>
    <x v="19"/>
    <n v="15"/>
    <n v="33000"/>
    <n v="495000"/>
  </r>
  <r>
    <x v="56"/>
    <x v="5"/>
    <x v="12"/>
    <x v="20"/>
    <n v="10"/>
    <n v="34000"/>
    <n v="340000"/>
  </r>
  <r>
    <x v="56"/>
    <x v="4"/>
    <x v="5"/>
    <x v="21"/>
    <n v="6"/>
    <n v="12000"/>
    <n v="72000"/>
  </r>
  <r>
    <x v="56"/>
    <x v="3"/>
    <x v="4"/>
    <x v="22"/>
    <n v="12"/>
    <n v="15000"/>
    <n v="180000"/>
  </r>
  <r>
    <x v="57"/>
    <x v="2"/>
    <x v="2"/>
    <x v="23"/>
    <n v="8"/>
    <n v="25000"/>
    <n v="200000"/>
  </r>
  <r>
    <x v="57"/>
    <x v="1"/>
    <x v="9"/>
    <x v="24"/>
    <n v="16"/>
    <n v="29000"/>
    <n v="464000"/>
  </r>
  <r>
    <x v="57"/>
    <x v="4"/>
    <x v="13"/>
    <x v="25"/>
    <n v="9"/>
    <n v="30000"/>
    <n v="270000"/>
  </r>
  <r>
    <x v="57"/>
    <x v="0"/>
    <x v="6"/>
    <x v="26"/>
    <n v="11"/>
    <n v="50000"/>
    <n v="550000"/>
  </r>
  <r>
    <x v="58"/>
    <x v="3"/>
    <x v="7"/>
    <x v="0"/>
    <n v="10"/>
    <n v="12000"/>
    <n v="120000"/>
  </r>
  <r>
    <x v="58"/>
    <x v="0"/>
    <x v="0"/>
    <x v="1"/>
    <n v="9"/>
    <n v="15000"/>
    <n v="135000"/>
  </r>
  <r>
    <x v="58"/>
    <x v="5"/>
    <x v="15"/>
    <x v="27"/>
    <n v="10"/>
    <n v="25000"/>
    <n v="250000"/>
  </r>
  <r>
    <x v="59"/>
    <x v="2"/>
    <x v="8"/>
    <x v="3"/>
    <n v="12"/>
    <n v="18000"/>
    <n v="216000"/>
  </r>
  <r>
    <x v="59"/>
    <x v="4"/>
    <x v="10"/>
    <x v="4"/>
    <n v="11"/>
    <n v="20000"/>
    <n v="220000"/>
  </r>
  <r>
    <x v="59"/>
    <x v="0"/>
    <x v="3"/>
    <x v="5"/>
    <n v="14"/>
    <n v="50000"/>
    <n v="700000"/>
  </r>
  <r>
    <x v="60"/>
    <x v="3"/>
    <x v="11"/>
    <x v="6"/>
    <n v="13"/>
    <n v="52000"/>
    <n v="676000"/>
  </r>
  <r>
    <x v="60"/>
    <x v="1"/>
    <x v="1"/>
    <x v="7"/>
    <n v="7"/>
    <n v="14000"/>
    <n v="98000"/>
  </r>
  <r>
    <x v="60"/>
    <x v="0"/>
    <x v="0"/>
    <x v="8"/>
    <n v="14"/>
    <n v="16000"/>
    <n v="224000"/>
  </r>
  <r>
    <x v="61"/>
    <x v="5"/>
    <x v="12"/>
    <x v="9"/>
    <n v="12"/>
    <n v="22000"/>
    <n v="264000"/>
  </r>
  <r>
    <x v="61"/>
    <x v="4"/>
    <x v="5"/>
    <x v="10"/>
    <n v="8"/>
    <n v="23000"/>
    <n v="184000"/>
  </r>
  <r>
    <x v="61"/>
    <x v="3"/>
    <x v="4"/>
    <x v="11"/>
    <n v="7"/>
    <n v="24000"/>
    <n v="16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E5FA7-32EF-498F-8D2B-A84042B3FE24}" name="PivotTable1" cacheId="5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J35" firstHeaderRow="0" firstDataRow="1" firstDataCol="1"/>
  <pivotFields count="7">
    <pivotField axis="axisRow" compact="0" outline="0" showAll="0" sortType="ascending">
      <items count="6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2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" fld="5" baseField="0" baseItem="0" numFmtId="43"/>
    <dataField name="Sum of Revenue" fld="6" baseField="0" baseItem="0" numFmtId="43"/>
  </dataFields>
  <formats count="6">
    <format dxfId="22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outline="0" fieldPosition="0">
        <references count="1">
          <reference field="0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4">
      <pivotArea dataOnly="0" labelOnly="1" grandRow="1" outline="0" fieldPosition="0"/>
    </format>
    <format dxfId="25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6">
      <pivotArea grandRow="1" outline="0" collapsedLevelsAreSubtotals="1" fieldPosition="0"/>
    </format>
    <format dxfId="2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CE98A-2BBB-4562-AD6F-9F2428A51540}" name="PivotTable10" cacheId="5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35" firstHeaderRow="0" firstDataRow="1" firstDataCol="1"/>
  <pivotFields count="7">
    <pivotField axis="axisRow" compact="0" outline="0" showAll="0" sortType="a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" fld="5" baseField="0" baseItem="0" numFmtId="43"/>
    <dataField name="Sum of Revenue" fld="6" baseField="0" baseItem="0" numFmtId="43"/>
  </dataFields>
  <formats count="6">
    <format dxfId="1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outline="0" fieldPosition="0">
        <references count="1">
          <reference field="0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8">
      <pivotArea dataOnly="0" labelOnly="1" grandRow="1" outline="0" fieldPosition="0"/>
    </format>
    <format dxfId="1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grandRow="1" outline="0" collapsedLevelsAreSubtotals="1" fieldPosition="0"/>
    </format>
    <format dxfId="2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9EAF6-BECA-43C4-8D73-3613F73E29CB}" name="PivotTable2" cacheId="5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I20" firstHeaderRow="0" firstDataRow="1" firstDataCol="1"/>
  <pivotFields count="7">
    <pivotField compact="0" outline="0" showAll="0" sortType="a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t="default"/>
      </items>
    </pivotField>
    <pivotField compact="0" outline="0" showAll="0"/>
    <pivotField axis="axisRow" compact="0" outline="0" showAll="0" sortType="descending">
      <items count="17">
        <item x="2"/>
        <item x="5"/>
        <item x="13"/>
        <item x="10"/>
        <item x="8"/>
        <item x="11"/>
        <item x="7"/>
        <item x="4"/>
        <item x="15"/>
        <item x="12"/>
        <item x="0"/>
        <item x="6"/>
        <item x="3"/>
        <item x="9"/>
        <item x="1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17">
    <i>
      <x v="10"/>
    </i>
    <i>
      <x v="15"/>
    </i>
    <i>
      <x v="1"/>
    </i>
    <i>
      <x v="4"/>
    </i>
    <i>
      <x v="6"/>
    </i>
    <i>
      <x v="7"/>
    </i>
    <i>
      <x v="12"/>
    </i>
    <i>
      <x v="5"/>
    </i>
    <i>
      <x v="3"/>
    </i>
    <i>
      <x v="9"/>
    </i>
    <i>
      <x v="13"/>
    </i>
    <i>
      <x/>
    </i>
    <i>
      <x v="2"/>
    </i>
    <i>
      <x v="11"/>
    </i>
    <i>
      <x v="8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" fld="5" baseField="0" baseItem="0" numFmtId="43"/>
    <dataField name="Sum of Revenue" fld="6" baseField="0" baseItem="0" numFmtId="43"/>
  </dataFields>
  <formats count="5">
    <format dxfId="11">
      <pivotArea dataOnly="0" labelOnly="1" grandRow="1" outline="0" fieldPosition="0"/>
    </format>
    <format dxfId="12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3">
      <pivotArea outline="0" fieldPosition="0">
        <references count="1">
          <reference field="2" count="1" selected="0">
            <x v="10"/>
          </reference>
        </references>
      </pivotArea>
    </format>
    <format dxfId="14">
      <pivotArea outline="0" fieldPosition="0">
        <references count="1">
          <reference field="2" count="1" selected="0">
            <x v="10"/>
          </reference>
        </references>
      </pivotArea>
    </format>
    <format dxfId="15">
      <pivotArea dataOnly="0" labelOnly="1" outline="0" fieldPosition="0">
        <references count="1">
          <reference field="2" count="5">
            <x v="1"/>
            <x v="4"/>
            <x v="6"/>
            <x v="10"/>
            <x v="1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1F5FA-6552-459E-8CCD-AA26B1DEB769}" name="PivotTable10" cacheId="5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0" firstHeaderRow="0" firstDataRow="1" firstDataCol="1"/>
  <pivotFields count="7">
    <pivotField compact="0" outline="0" showAll="0" sortType="a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t="default"/>
      </items>
    </pivotField>
    <pivotField compact="0" outline="0" showAll="0"/>
    <pivotField axis="axisRow" compact="0" outline="0" showAll="0" sortType="descending">
      <items count="17">
        <item x="2"/>
        <item x="5"/>
        <item x="13"/>
        <item x="10"/>
        <item x="8"/>
        <item x="11"/>
        <item x="7"/>
        <item x="4"/>
        <item x="15"/>
        <item x="12"/>
        <item x="0"/>
        <item x="6"/>
        <item x="3"/>
        <item x="9"/>
        <item x="14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17">
    <i>
      <x v="10"/>
    </i>
    <i>
      <x v="12"/>
    </i>
    <i>
      <x v="6"/>
    </i>
    <i>
      <x v="3"/>
    </i>
    <i>
      <x v="11"/>
    </i>
    <i>
      <x v="5"/>
    </i>
    <i>
      <x v="1"/>
    </i>
    <i>
      <x v="9"/>
    </i>
    <i>
      <x v="15"/>
    </i>
    <i>
      <x v="7"/>
    </i>
    <i>
      <x v="2"/>
    </i>
    <i>
      <x v="4"/>
    </i>
    <i>
      <x/>
    </i>
    <i>
      <x v="13"/>
    </i>
    <i>
      <x v="8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" fld="5" baseField="0" baseItem="0" numFmtId="43"/>
    <dataField name="Sum of Revenue" fld="6" baseField="0" baseItem="0" numFmtId="43"/>
  </dataFields>
  <formats count="4">
    <format dxfId="7">
      <pivotArea dataOnly="0" labelOnly="1" grandRow="1" outline="0" fieldPosition="0"/>
    </format>
    <format dxfId="8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9">
      <pivotArea outline="0" fieldPosition="0">
        <references count="1">
          <reference field="2" count="1" selected="0">
            <x v="10"/>
          </reference>
        </references>
      </pivotArea>
    </format>
    <format dxfId="10">
      <pivotArea dataOnly="0" labelOnly="1" outline="0" fieldPosition="0">
        <references count="1">
          <reference field="2" count="1">
            <x v="1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E399-D453-4AC7-8AA2-CB9032DE7750}" name="PivotTable10" cacheId="5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98" firstHeaderRow="0" firstDataRow="1" firstDataCol="2"/>
  <pivotFields count="7">
    <pivotField compact="0" outline="0" showAll="0" sortType="a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t="default"/>
      </items>
    </pivotField>
    <pivotField compact="0" outline="0" showAll="0"/>
    <pivotField axis="axisRow" compact="0" outline="0" showAll="0" sortType="descending">
      <items count="17">
        <item x="2"/>
        <item x="5"/>
        <item x="13"/>
        <item x="10"/>
        <item x="8"/>
        <item x="11"/>
        <item x="7"/>
        <item x="4"/>
        <item x="15"/>
        <item x="12"/>
        <item x="0"/>
        <item x="6"/>
        <item x="3"/>
        <item x="9"/>
        <item x="14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compact="0" outline="0" showAll="0" sortType="descending">
      <items count="29">
        <item x="0"/>
        <item x="1"/>
        <item x="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</pivotFields>
  <rowFields count="2">
    <field x="3"/>
    <field x="2"/>
  </rowFields>
  <rowItems count="195">
    <i>
      <x v="7"/>
      <x v="11"/>
    </i>
    <i r="1">
      <x v="3"/>
    </i>
    <i r="1">
      <x v="10"/>
    </i>
    <i r="1">
      <x v="5"/>
    </i>
    <i r="1">
      <x v="9"/>
    </i>
    <i r="1">
      <x/>
    </i>
    <i r="1">
      <x v="8"/>
    </i>
    <i t="default">
      <x v="7"/>
    </i>
    <i>
      <x v="27"/>
      <x v="12"/>
    </i>
    <i r="1">
      <x v="7"/>
    </i>
    <i r="1">
      <x v="6"/>
    </i>
    <i r="1">
      <x v="11"/>
    </i>
    <i r="1">
      <x v="3"/>
    </i>
    <i t="default">
      <x v="27"/>
    </i>
    <i>
      <x v="6"/>
      <x v="6"/>
    </i>
    <i r="1">
      <x v="12"/>
    </i>
    <i r="1">
      <x v="10"/>
    </i>
    <i r="1">
      <x v="2"/>
    </i>
    <i r="1">
      <x v="1"/>
    </i>
    <i r="1">
      <x v="5"/>
    </i>
    <i t="default">
      <x v="6"/>
    </i>
    <i>
      <x v="25"/>
      <x v="2"/>
    </i>
    <i r="1">
      <x v="13"/>
    </i>
    <i r="1">
      <x v="7"/>
    </i>
    <i r="1">
      <x v="1"/>
    </i>
    <i r="1">
      <x v="8"/>
    </i>
    <i r="1">
      <x v="10"/>
    </i>
    <i t="default">
      <x v="25"/>
    </i>
    <i>
      <x v="20"/>
      <x v="15"/>
    </i>
    <i r="1">
      <x v="1"/>
    </i>
    <i r="1">
      <x v="12"/>
    </i>
    <i r="1">
      <x v="11"/>
    </i>
    <i r="1">
      <x v="8"/>
    </i>
    <i t="default">
      <x v="20"/>
    </i>
    <i>
      <x v="12"/>
      <x v="5"/>
    </i>
    <i r="1">
      <x v="7"/>
    </i>
    <i r="1">
      <x v="10"/>
    </i>
    <i r="1">
      <x v="13"/>
    </i>
    <i r="1">
      <x v="11"/>
    </i>
    <i r="1">
      <x v="1"/>
    </i>
    <i t="default">
      <x v="12"/>
    </i>
    <i>
      <x v="13"/>
      <x v="10"/>
    </i>
    <i r="1">
      <x v="14"/>
    </i>
    <i r="1">
      <x/>
    </i>
    <i r="1">
      <x v="3"/>
    </i>
    <i r="1">
      <x v="9"/>
    </i>
    <i t="default">
      <x v="13"/>
    </i>
    <i>
      <x v="26"/>
      <x v="15"/>
    </i>
    <i r="1">
      <x v="10"/>
    </i>
    <i r="1">
      <x v="4"/>
    </i>
    <i r="1">
      <x v="9"/>
    </i>
    <i r="1">
      <x v="2"/>
    </i>
    <i r="1">
      <x v="11"/>
    </i>
    <i t="default">
      <x v="26"/>
    </i>
    <i>
      <x v="21"/>
      <x v="4"/>
    </i>
    <i r="1">
      <x v="10"/>
    </i>
    <i r="1">
      <x/>
    </i>
    <i r="1">
      <x v="9"/>
    </i>
    <i r="1">
      <x v="11"/>
    </i>
    <i r="1">
      <x v="5"/>
    </i>
    <i t="default">
      <x v="21"/>
    </i>
    <i>
      <x v="18"/>
      <x v="5"/>
    </i>
    <i r="1">
      <x v="7"/>
    </i>
    <i r="1">
      <x v="4"/>
    </i>
    <i r="1">
      <x v="6"/>
    </i>
    <i r="1">
      <x v="9"/>
    </i>
    <i r="1">
      <x v="10"/>
    </i>
    <i t="default">
      <x v="18"/>
    </i>
    <i>
      <x v="10"/>
      <x v="11"/>
    </i>
    <i r="1">
      <x v="9"/>
    </i>
    <i r="1">
      <x v="13"/>
    </i>
    <i r="1">
      <x v="6"/>
    </i>
    <i r="1">
      <x v="5"/>
    </i>
    <i t="default">
      <x v="10"/>
    </i>
    <i>
      <x v="11"/>
      <x v="13"/>
    </i>
    <i r="1">
      <x v="3"/>
    </i>
    <i r="1">
      <x v="15"/>
    </i>
    <i r="1">
      <x v="2"/>
    </i>
    <i r="1">
      <x/>
    </i>
    <i r="1">
      <x v="1"/>
    </i>
    <i r="1">
      <x v="6"/>
    </i>
    <i r="1">
      <x v="4"/>
    </i>
    <i t="default">
      <x v="11"/>
    </i>
    <i>
      <x v="2"/>
      <x v="10"/>
    </i>
    <i r="1">
      <x v="13"/>
    </i>
    <i r="1">
      <x v="15"/>
    </i>
    <i r="1">
      <x v="8"/>
    </i>
    <i r="1">
      <x/>
    </i>
    <i r="1">
      <x v="9"/>
    </i>
    <i r="1">
      <x v="4"/>
    </i>
    <i t="default">
      <x v="2"/>
    </i>
    <i>
      <x v="19"/>
      <x v="10"/>
    </i>
    <i r="1">
      <x v="14"/>
    </i>
    <i r="1">
      <x v="15"/>
    </i>
    <i r="1">
      <x v="3"/>
    </i>
    <i r="1">
      <x v="1"/>
    </i>
    <i r="1">
      <x v="6"/>
    </i>
    <i t="default">
      <x v="19"/>
    </i>
    <i>
      <x v="14"/>
      <x v="2"/>
    </i>
    <i r="1">
      <x v="8"/>
    </i>
    <i r="1">
      <x v="9"/>
    </i>
    <i r="1">
      <x v="1"/>
    </i>
    <i r="1">
      <x v="7"/>
    </i>
    <i t="default">
      <x v="14"/>
    </i>
    <i>
      <x v="17"/>
      <x v="12"/>
    </i>
    <i r="1">
      <x v="13"/>
    </i>
    <i r="1">
      <x v="3"/>
    </i>
    <i r="1">
      <x/>
    </i>
    <i r="1">
      <x v="2"/>
    </i>
    <i t="default">
      <x v="17"/>
    </i>
    <i>
      <x v="4"/>
      <x v="3"/>
    </i>
    <i r="1">
      <x v="12"/>
    </i>
    <i r="1">
      <x v="2"/>
    </i>
    <i r="1">
      <x v="4"/>
    </i>
    <i r="1">
      <x v="13"/>
    </i>
    <i r="1">
      <x v="7"/>
    </i>
    <i t="default">
      <x v="4"/>
    </i>
    <i>
      <x v="16"/>
      <x v="4"/>
    </i>
    <i r="1">
      <x v="12"/>
    </i>
    <i r="1">
      <x v="10"/>
    </i>
    <i r="1">
      <x v="5"/>
    </i>
    <i r="1">
      <x/>
    </i>
    <i r="1">
      <x v="3"/>
    </i>
    <i t="default">
      <x v="16"/>
    </i>
    <i>
      <x v="9"/>
      <x v="1"/>
    </i>
    <i r="1">
      <x v="4"/>
    </i>
    <i r="1">
      <x v="10"/>
    </i>
    <i r="1">
      <x v="6"/>
    </i>
    <i r="1">
      <x/>
    </i>
    <i r="1">
      <x v="13"/>
    </i>
    <i r="1">
      <x v="11"/>
    </i>
    <i r="1">
      <x v="8"/>
    </i>
    <i t="default">
      <x v="9"/>
    </i>
    <i>
      <x v="5"/>
      <x v="14"/>
    </i>
    <i r="1">
      <x v="3"/>
    </i>
    <i r="1">
      <x v="6"/>
    </i>
    <i r="1">
      <x v="8"/>
    </i>
    <i r="1">
      <x v="10"/>
    </i>
    <i r="1">
      <x v="4"/>
    </i>
    <i r="1">
      <x v="7"/>
    </i>
    <i r="1">
      <x v="5"/>
    </i>
    <i t="default">
      <x v="5"/>
    </i>
    <i>
      <x v="1"/>
      <x v="10"/>
    </i>
    <i r="1">
      <x v="15"/>
    </i>
    <i r="1">
      <x v="1"/>
    </i>
    <i r="1">
      <x v="4"/>
    </i>
    <i r="1">
      <x v="12"/>
    </i>
    <i r="1">
      <x v="2"/>
    </i>
    <i t="default">
      <x v="1"/>
    </i>
    <i>
      <x v="15"/>
      <x v="8"/>
    </i>
    <i r="1">
      <x v="14"/>
    </i>
    <i r="1">
      <x v="15"/>
    </i>
    <i r="1">
      <x v="7"/>
    </i>
    <i r="1">
      <x v="4"/>
    </i>
    <i r="1">
      <x v="9"/>
    </i>
    <i t="default">
      <x v="15"/>
    </i>
    <i>
      <x v="24"/>
      <x/>
    </i>
    <i r="1">
      <x v="9"/>
    </i>
    <i r="1">
      <x v="3"/>
    </i>
    <i r="1">
      <x v="11"/>
    </i>
    <i r="1">
      <x v="15"/>
    </i>
    <i t="default">
      <x v="24"/>
    </i>
    <i>
      <x v="8"/>
      <x v="1"/>
    </i>
    <i r="1">
      <x v="10"/>
    </i>
    <i r="1">
      <x v="15"/>
    </i>
    <i r="1">
      <x v="6"/>
    </i>
    <i r="1">
      <x v="3"/>
    </i>
    <i r="1">
      <x v="8"/>
    </i>
    <i t="default">
      <x v="8"/>
    </i>
    <i>
      <x v="23"/>
      <x v="7"/>
    </i>
    <i r="1">
      <x v="14"/>
    </i>
    <i r="1">
      <x v="10"/>
    </i>
    <i r="1">
      <x v="8"/>
    </i>
    <i r="1">
      <x v="2"/>
    </i>
    <i r="1">
      <x v="5"/>
    </i>
    <i t="default">
      <x v="23"/>
    </i>
    <i>
      <x v="22"/>
      <x v="6"/>
    </i>
    <i r="1">
      <x v="10"/>
    </i>
    <i r="1">
      <x v="15"/>
    </i>
    <i r="1">
      <x v="11"/>
    </i>
    <i r="1">
      <x v="5"/>
    </i>
    <i r="1">
      <x v="1"/>
    </i>
    <i t="default">
      <x v="22"/>
    </i>
    <i>
      <x/>
      <x v="10"/>
    </i>
    <i r="1">
      <x v="6"/>
    </i>
    <i r="1">
      <x v="1"/>
    </i>
    <i r="1">
      <x v="7"/>
    </i>
    <i r="1">
      <x/>
    </i>
    <i r="1">
      <x v="9"/>
    </i>
    <i r="1">
      <x v="13"/>
    </i>
    <i r="1">
      <x v="5"/>
    </i>
    <i t="default">
      <x/>
    </i>
    <i>
      <x v="3"/>
      <x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" fld="5" baseField="0" baseItem="0" numFmtId="43"/>
    <dataField name="Sum of Revenue" fld="6" baseField="0" baseItem="0" numFmtId="43"/>
  </dataFields>
  <formats count="2">
    <format dxfId="5">
      <pivotArea dataOnly="0" labelOnly="1" grandRow="1" outline="0" fieldPosition="0"/>
    </format>
    <format dxfId="6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58868-58A7-4DB9-BDC1-255CE1BD702B}" name="PivotTable10" cacheId="5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0" firstHeaderRow="0" firstDataRow="1" firstDataCol="1"/>
  <pivotFields count="7">
    <pivotField compact="0" outline="0" showAll="0" sortType="a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t="default"/>
      </items>
    </pivotField>
    <pivotField axis="axisRow" compact="0" outline="0" showAll="0" sortType="descending">
      <items count="7">
        <item x="4"/>
        <item x="3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 sortType="descending">
      <items count="17">
        <item x="2"/>
        <item x="5"/>
        <item x="13"/>
        <item x="10"/>
        <item x="8"/>
        <item x="11"/>
        <item x="7"/>
        <item x="4"/>
        <item x="15"/>
        <item x="12"/>
        <item x="0"/>
        <item x="6"/>
        <item x="3"/>
        <item x="9"/>
        <item x="14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 sortType="descending">
      <items count="29">
        <item x="0"/>
        <item x="1"/>
        <item x="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7">
    <i>
      <x v="4"/>
    </i>
    <i>
      <x v="1"/>
    </i>
    <i>
      <x/>
    </i>
    <i>
      <x v="3"/>
    </i>
    <i>
      <x v="5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Price" fld="5" baseField="0" baseItem="0" numFmtId="43"/>
    <dataField name="Sum of Revenue" fld="6" baseField="0" baseItem="0" numFmtId="43"/>
  </dataFields>
  <formats count="4">
    <format dxfId="1">
      <pivotArea dataOnly="0" labelOnly="1" grandRow="1" outline="0" fieldPosition="0"/>
    </format>
    <format dxfId="2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outline="0" fieldPosition="0">
        <references count="1">
          <reference field="1" count="1" selected="0">
            <x v="4"/>
          </reference>
        </references>
      </pivotArea>
    </format>
    <format dxfId="4">
      <pivotArea dataOnly="0" labelOnly="1" outline="0" fieldPosition="0">
        <references count="1">
          <reference field="1" count="1">
            <x v="4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9AC8-A207-48D4-BADF-B72D312A46B5}">
  <dimension ref="A1:U103"/>
  <sheetViews>
    <sheetView topLeftCell="J1" workbookViewId="0">
      <selection activeCell="K4" sqref="K4"/>
    </sheetView>
  </sheetViews>
  <sheetFormatPr defaultRowHeight="15"/>
  <cols>
    <col min="11" max="11" width="66.5703125" customWidth="1"/>
    <col min="12" max="12" width="10.140625" bestFit="1" customWidth="1"/>
  </cols>
  <sheetData>
    <row r="1" spans="1:21">
      <c r="A1" t="s">
        <v>0</v>
      </c>
      <c r="K1" t="str">
        <f>TRIM(A1)</f>
        <v>Date Type Model Dealer Units Sold Price Revenue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21">
      <c r="A2" t="s">
        <v>9</v>
      </c>
      <c r="K2" t="str">
        <f t="shared" ref="K2:K65" si="0">TRIM(A2)</f>
        <v>2024-07-01 DIGITAL 32D3200 ABENSONS GROUP 10 12000 120000</v>
      </c>
      <c r="L2" s="4">
        <v>45474</v>
      </c>
      <c r="M2" t="s">
        <v>10</v>
      </c>
      <c r="N2" t="s">
        <v>11</v>
      </c>
      <c r="O2" t="s">
        <v>12</v>
      </c>
      <c r="P2" t="s">
        <v>13</v>
      </c>
      <c r="Q2">
        <v>10</v>
      </c>
      <c r="R2">
        <v>12000</v>
      </c>
      <c r="S2">
        <v>120000</v>
      </c>
    </row>
    <row r="3" spans="1:21">
      <c r="A3" t="s">
        <v>14</v>
      </c>
      <c r="K3" t="str">
        <f t="shared" si="0"/>
        <v>2024-07-01 MINILED 32D3400 ADDESSA GROUP 15 15000 225000</v>
      </c>
      <c r="L3" s="4">
        <v>45474</v>
      </c>
      <c r="M3" t="s">
        <v>15</v>
      </c>
      <c r="N3" t="s">
        <v>16</v>
      </c>
      <c r="O3" t="s">
        <v>17</v>
      </c>
      <c r="P3" t="s">
        <v>13</v>
      </c>
      <c r="Q3">
        <v>15</v>
      </c>
      <c r="R3">
        <v>15000</v>
      </c>
      <c r="S3">
        <v>225000</v>
      </c>
    </row>
    <row r="4" spans="1:21">
      <c r="A4" t="s">
        <v>18</v>
      </c>
      <c r="K4" t="str">
        <f t="shared" si="0"/>
        <v>2024-07-01 QLED 32S5200 AIR PROSYSTEMS, INC. 8 25000 200000</v>
      </c>
      <c r="L4" s="4">
        <v>45474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>
        <v>8</v>
      </c>
      <c r="S4">
        <v>25000</v>
      </c>
      <c r="T4">
        <v>200000</v>
      </c>
    </row>
    <row r="5" spans="1:21">
      <c r="A5" t="s">
        <v>24</v>
      </c>
      <c r="K5" t="str">
        <f t="shared" si="0"/>
        <v>2024-07-01 SMART 32S5205 ALLHOME CORPORATION 12 18000 216000</v>
      </c>
      <c r="L5" s="4">
        <v>45474</v>
      </c>
      <c r="M5" t="s">
        <v>25</v>
      </c>
      <c r="N5" t="s">
        <v>26</v>
      </c>
      <c r="O5" t="s">
        <v>27</v>
      </c>
      <c r="P5" t="s">
        <v>28</v>
      </c>
      <c r="Q5">
        <v>12</v>
      </c>
      <c r="R5">
        <v>18000</v>
      </c>
      <c r="S5">
        <v>216000</v>
      </c>
    </row>
    <row r="6" spans="1:21">
      <c r="A6" t="s">
        <v>29</v>
      </c>
      <c r="K6" t="str">
        <f t="shared" si="0"/>
        <v>2024-07-02 UHD 32S5400AF ALSONS TRADING 7 20000 140000</v>
      </c>
      <c r="L6" s="4">
        <v>45475</v>
      </c>
      <c r="M6" t="s">
        <v>30</v>
      </c>
      <c r="N6" t="s">
        <v>31</v>
      </c>
      <c r="O6" t="s">
        <v>32</v>
      </c>
      <c r="P6" t="s">
        <v>33</v>
      </c>
      <c r="Q6">
        <v>7</v>
      </c>
      <c r="R6">
        <v>20000</v>
      </c>
      <c r="S6">
        <v>140000</v>
      </c>
    </row>
    <row r="7" spans="1:21">
      <c r="A7" t="s">
        <v>34</v>
      </c>
      <c r="K7" t="str">
        <f t="shared" si="0"/>
        <v>2024-07-02 BIG (75"...) 32S5401AF ANSON 6 50000 300000</v>
      </c>
      <c r="L7" s="4">
        <v>45475</v>
      </c>
      <c r="M7" t="s">
        <v>35</v>
      </c>
      <c r="N7" t="s">
        <v>36</v>
      </c>
      <c r="O7" t="s">
        <v>37</v>
      </c>
      <c r="P7" t="s">
        <v>38</v>
      </c>
      <c r="Q7">
        <v>6</v>
      </c>
      <c r="R7">
        <v>50000</v>
      </c>
      <c r="S7">
        <v>300000</v>
      </c>
    </row>
    <row r="8" spans="1:21">
      <c r="A8" t="s">
        <v>39</v>
      </c>
      <c r="K8" t="str">
        <f t="shared" si="0"/>
        <v>2024-07-02 BIG (75"...) 32S5402AF ASIANHOME 9 52000 468000</v>
      </c>
      <c r="L8" s="4">
        <v>45475</v>
      </c>
      <c r="M8" t="s">
        <v>35</v>
      </c>
      <c r="N8" t="s">
        <v>36</v>
      </c>
      <c r="O8" t="s">
        <v>40</v>
      </c>
      <c r="P8" t="s">
        <v>41</v>
      </c>
      <c r="Q8">
        <v>9</v>
      </c>
      <c r="R8">
        <v>52000</v>
      </c>
      <c r="S8">
        <v>468000</v>
      </c>
    </row>
    <row r="9" spans="1:21">
      <c r="A9" t="s">
        <v>42</v>
      </c>
      <c r="K9" t="str">
        <f t="shared" si="0"/>
        <v>2024-07-02 DIGITAL 32S615 AVID SALES 11 14000 154000</v>
      </c>
      <c r="L9" s="4">
        <v>45475</v>
      </c>
      <c r="M9" t="s">
        <v>10</v>
      </c>
      <c r="N9" t="s">
        <v>43</v>
      </c>
      <c r="O9" t="s">
        <v>44</v>
      </c>
      <c r="P9" t="s">
        <v>45</v>
      </c>
      <c r="Q9">
        <v>11</v>
      </c>
      <c r="R9">
        <v>14000</v>
      </c>
      <c r="S9">
        <v>154000</v>
      </c>
    </row>
    <row r="10" spans="1:21">
      <c r="A10" t="s">
        <v>46</v>
      </c>
      <c r="K10" t="str">
        <f t="shared" si="0"/>
        <v>2024-07-03 MINILED 40S5400A B2B2 OTHERS 16 16000 256000</v>
      </c>
      <c r="L10" s="4">
        <v>45476</v>
      </c>
      <c r="M10" t="s">
        <v>15</v>
      </c>
      <c r="N10" t="s">
        <v>47</v>
      </c>
      <c r="O10" t="s">
        <v>48</v>
      </c>
      <c r="P10" t="s">
        <v>49</v>
      </c>
      <c r="Q10">
        <v>16</v>
      </c>
      <c r="R10">
        <v>16000</v>
      </c>
      <c r="S10">
        <v>256000</v>
      </c>
    </row>
    <row r="11" spans="1:21">
      <c r="A11" t="s">
        <v>50</v>
      </c>
      <c r="K11" t="str">
        <f t="shared" si="0"/>
        <v>2024-07-03 QLED 40S5401A BHF 20 22000 440000</v>
      </c>
      <c r="L11" s="4">
        <v>45476</v>
      </c>
      <c r="M11" t="s">
        <v>19</v>
      </c>
      <c r="N11" t="s">
        <v>51</v>
      </c>
      <c r="O11" t="s">
        <v>52</v>
      </c>
      <c r="P11">
        <v>20</v>
      </c>
      <c r="Q11">
        <v>22000</v>
      </c>
      <c r="R11">
        <v>440000</v>
      </c>
    </row>
    <row r="12" spans="1:21">
      <c r="A12" t="s">
        <v>53</v>
      </c>
      <c r="K12" t="str">
        <f t="shared" si="0"/>
        <v>2024-07-03 SMART 40S5402A BICOL2 OTHERS 14 23000 322000</v>
      </c>
      <c r="L12" s="4">
        <v>45476</v>
      </c>
      <c r="M12" t="s">
        <v>25</v>
      </c>
      <c r="N12" t="s">
        <v>54</v>
      </c>
      <c r="O12" t="s">
        <v>55</v>
      </c>
      <c r="P12" t="s">
        <v>49</v>
      </c>
      <c r="Q12">
        <v>14</v>
      </c>
      <c r="R12">
        <v>23000</v>
      </c>
      <c r="S12">
        <v>322000</v>
      </c>
    </row>
    <row r="13" spans="1:21">
      <c r="A13" t="s">
        <v>56</v>
      </c>
      <c r="K13" t="str">
        <f t="shared" si="0"/>
        <v>2024-07-03 UHD 40S65A BICOL3 OTHERS 18 24000 432000</v>
      </c>
      <c r="L13" s="4">
        <v>45476</v>
      </c>
      <c r="M13" t="s">
        <v>30</v>
      </c>
      <c r="N13" t="s">
        <v>57</v>
      </c>
      <c r="O13" t="s">
        <v>58</v>
      </c>
      <c r="P13" t="s">
        <v>49</v>
      </c>
      <c r="Q13">
        <v>18</v>
      </c>
      <c r="R13">
        <v>24000</v>
      </c>
      <c r="S13">
        <v>432000</v>
      </c>
    </row>
    <row r="14" spans="1:21">
      <c r="A14" t="s">
        <v>59</v>
      </c>
      <c r="K14" t="str">
        <f t="shared" si="0"/>
        <v>2024-07-04 BIG (75"...) 42S6500 BRANDS &amp; TRENDS 10 30000 300000</v>
      </c>
      <c r="L14" s="4">
        <v>45477</v>
      </c>
      <c r="M14" t="s">
        <v>35</v>
      </c>
      <c r="N14" t="s">
        <v>36</v>
      </c>
      <c r="O14" t="s">
        <v>60</v>
      </c>
      <c r="P14" t="s">
        <v>61</v>
      </c>
      <c r="Q14" t="s">
        <v>62</v>
      </c>
      <c r="R14" t="s">
        <v>63</v>
      </c>
      <c r="S14">
        <v>10</v>
      </c>
      <c r="T14">
        <v>30000</v>
      </c>
      <c r="U14">
        <v>300000</v>
      </c>
    </row>
    <row r="15" spans="1:21">
      <c r="A15" t="s">
        <v>64</v>
      </c>
      <c r="K15" t="str">
        <f t="shared" si="0"/>
        <v>2024-07-04 BIG (75"...) 43C645 CITI HARDWARE 8 32000 256000</v>
      </c>
      <c r="L15" s="4">
        <v>45477</v>
      </c>
      <c r="M15" t="s">
        <v>35</v>
      </c>
      <c r="N15" t="s">
        <v>36</v>
      </c>
      <c r="O15" t="s">
        <v>65</v>
      </c>
      <c r="P15" t="s">
        <v>66</v>
      </c>
      <c r="Q15" t="s">
        <v>67</v>
      </c>
      <c r="R15">
        <v>8</v>
      </c>
      <c r="S15">
        <v>32000</v>
      </c>
      <c r="T15">
        <v>256000</v>
      </c>
    </row>
    <row r="16" spans="1:21">
      <c r="A16" t="s">
        <v>68</v>
      </c>
      <c r="K16" t="str">
        <f t="shared" si="0"/>
        <v>2024-07-04 DIGITAL 43P615 DARAGA HOMEDEPOT 22 15000 330000</v>
      </c>
      <c r="L16" s="4">
        <v>45477</v>
      </c>
      <c r="M16" t="s">
        <v>10</v>
      </c>
      <c r="N16" t="s">
        <v>69</v>
      </c>
      <c r="O16" t="s">
        <v>70</v>
      </c>
      <c r="P16" t="s">
        <v>71</v>
      </c>
      <c r="Q16">
        <v>22</v>
      </c>
      <c r="R16">
        <v>15000</v>
      </c>
      <c r="S16">
        <v>330000</v>
      </c>
    </row>
    <row r="17" spans="1:21">
      <c r="A17" t="s">
        <v>72</v>
      </c>
      <c r="K17" t="str">
        <f t="shared" si="0"/>
        <v>2024-07-04 MINILED 43P635 DES APP 19 18000 342000</v>
      </c>
      <c r="L17" s="4">
        <v>45477</v>
      </c>
      <c r="M17" t="s">
        <v>15</v>
      </c>
      <c r="N17" t="s">
        <v>73</v>
      </c>
      <c r="O17" t="s">
        <v>74</v>
      </c>
      <c r="P17" t="s">
        <v>75</v>
      </c>
      <c r="Q17">
        <v>19</v>
      </c>
      <c r="R17">
        <v>18000</v>
      </c>
      <c r="S17">
        <v>342000</v>
      </c>
    </row>
    <row r="18" spans="1:21">
      <c r="A18" t="s">
        <v>76</v>
      </c>
      <c r="K18" t="str">
        <f t="shared" si="0"/>
        <v>2024-07-05 QLED 43P636 DESMARK 7 27000 189000</v>
      </c>
      <c r="L18" s="4">
        <v>45478</v>
      </c>
      <c r="M18" t="s">
        <v>19</v>
      </c>
      <c r="N18" t="s">
        <v>77</v>
      </c>
      <c r="O18" t="s">
        <v>78</v>
      </c>
      <c r="P18">
        <v>7</v>
      </c>
      <c r="Q18">
        <v>27000</v>
      </c>
      <c r="R18">
        <v>189000</v>
      </c>
    </row>
    <row r="19" spans="1:21">
      <c r="A19" t="s">
        <v>79</v>
      </c>
      <c r="K19" t="str">
        <f t="shared" si="0"/>
        <v>2024-07-05 SMART 43P717 DU EK SAM 12 29000 348000</v>
      </c>
      <c r="L19" s="4">
        <v>45478</v>
      </c>
      <c r="M19" t="s">
        <v>25</v>
      </c>
      <c r="N19" t="s">
        <v>80</v>
      </c>
      <c r="O19" t="s">
        <v>81</v>
      </c>
      <c r="P19" t="s">
        <v>82</v>
      </c>
      <c r="Q19" t="s">
        <v>83</v>
      </c>
      <c r="R19">
        <v>12</v>
      </c>
      <c r="S19">
        <v>29000</v>
      </c>
      <c r="T19">
        <v>348000</v>
      </c>
    </row>
    <row r="20" spans="1:21">
      <c r="A20" t="s">
        <v>84</v>
      </c>
      <c r="K20" t="str">
        <f t="shared" si="0"/>
        <v>2024-07-05 UHD 43P727 FAIR N SQUARE/WELCOME 5 31000 155000</v>
      </c>
      <c r="L20" s="4">
        <v>45478</v>
      </c>
      <c r="M20" t="s">
        <v>30</v>
      </c>
      <c r="N20" t="s">
        <v>85</v>
      </c>
      <c r="O20" t="s">
        <v>86</v>
      </c>
      <c r="P20" t="s">
        <v>87</v>
      </c>
      <c r="Q20" t="s">
        <v>88</v>
      </c>
      <c r="R20">
        <v>5</v>
      </c>
      <c r="S20">
        <v>31000</v>
      </c>
      <c r="T20">
        <v>155000</v>
      </c>
    </row>
    <row r="21" spans="1:21">
      <c r="A21" t="s">
        <v>89</v>
      </c>
      <c r="K21" t="str">
        <f t="shared" si="0"/>
        <v>2024-07-05 BIG (75"...) 43P735 FIESTA 15 33000 495000</v>
      </c>
      <c r="L21" s="4">
        <v>45478</v>
      </c>
      <c r="M21" t="s">
        <v>35</v>
      </c>
      <c r="N21" t="s">
        <v>36</v>
      </c>
      <c r="O21" t="s">
        <v>90</v>
      </c>
      <c r="P21" t="s">
        <v>91</v>
      </c>
      <c r="Q21">
        <v>15</v>
      </c>
      <c r="R21">
        <v>33000</v>
      </c>
      <c r="S21">
        <v>495000</v>
      </c>
    </row>
    <row r="22" spans="1:21">
      <c r="A22" t="s">
        <v>92</v>
      </c>
      <c r="K22" t="str">
        <f t="shared" si="0"/>
        <v>2024-07-06 BIG (75"...) 43P737 FIRSTAR HVAC INC 8 34000 272000</v>
      </c>
      <c r="L22" s="4">
        <v>45479</v>
      </c>
      <c r="M22" t="s">
        <v>35</v>
      </c>
      <c r="N22" t="s">
        <v>36</v>
      </c>
      <c r="O22" t="s">
        <v>93</v>
      </c>
      <c r="P22" t="s">
        <v>94</v>
      </c>
      <c r="Q22" t="s">
        <v>95</v>
      </c>
      <c r="R22" t="s">
        <v>96</v>
      </c>
      <c r="S22">
        <v>8</v>
      </c>
      <c r="T22">
        <v>34000</v>
      </c>
      <c r="U22">
        <v>272000</v>
      </c>
    </row>
    <row r="23" spans="1:21">
      <c r="A23" t="s">
        <v>97</v>
      </c>
      <c r="K23" t="str">
        <f t="shared" si="0"/>
        <v>2024-07-06 DIGITAL 43P745 GC APPLIANCE 10 12000 120000</v>
      </c>
      <c r="L23" s="4">
        <v>45479</v>
      </c>
      <c r="M23" t="s">
        <v>10</v>
      </c>
      <c r="N23" t="s">
        <v>98</v>
      </c>
      <c r="O23" t="s">
        <v>99</v>
      </c>
      <c r="P23" t="s">
        <v>100</v>
      </c>
      <c r="Q23">
        <v>10</v>
      </c>
      <c r="R23">
        <v>12000</v>
      </c>
      <c r="S23">
        <v>120000</v>
      </c>
    </row>
    <row r="24" spans="1:21">
      <c r="A24" t="s">
        <v>101</v>
      </c>
      <c r="K24" t="str">
        <f t="shared" si="0"/>
        <v>2024-07-06 MINILED 43P747 GREAT WORLD 9 15000 135000</v>
      </c>
      <c r="L24" s="4">
        <v>45479</v>
      </c>
      <c r="M24" t="s">
        <v>15</v>
      </c>
      <c r="N24" t="s">
        <v>102</v>
      </c>
      <c r="O24" t="s">
        <v>103</v>
      </c>
      <c r="P24" t="s">
        <v>104</v>
      </c>
      <c r="Q24">
        <v>9</v>
      </c>
      <c r="R24">
        <v>15000</v>
      </c>
      <c r="S24">
        <v>135000</v>
      </c>
    </row>
    <row r="25" spans="1:21">
      <c r="A25" t="s">
        <v>105</v>
      </c>
      <c r="K25" t="str">
        <f t="shared" si="0"/>
        <v>2024-07-06 QLED 43S5400A IMPERIAL 6 25000 150000</v>
      </c>
      <c r="L25" s="4">
        <v>45479</v>
      </c>
      <c r="M25" t="s">
        <v>19</v>
      </c>
      <c r="N25" t="s">
        <v>106</v>
      </c>
      <c r="O25" t="s">
        <v>107</v>
      </c>
      <c r="P25">
        <v>6</v>
      </c>
      <c r="Q25">
        <v>25000</v>
      </c>
      <c r="R25">
        <v>150000</v>
      </c>
    </row>
    <row r="26" spans="1:21">
      <c r="A26" t="s">
        <v>108</v>
      </c>
      <c r="K26" t="str">
        <f t="shared" si="0"/>
        <v>2024-07-07 SMART 50C635 INTELLISMART TECHNOLOGY 16 29000 464000</v>
      </c>
      <c r="L26" s="4">
        <v>45480</v>
      </c>
      <c r="M26" t="s">
        <v>25</v>
      </c>
      <c r="N26" t="s">
        <v>109</v>
      </c>
      <c r="O26" t="s">
        <v>110</v>
      </c>
      <c r="P26" t="s">
        <v>111</v>
      </c>
      <c r="Q26">
        <v>16</v>
      </c>
      <c r="R26">
        <v>29000</v>
      </c>
      <c r="S26">
        <v>464000</v>
      </c>
    </row>
    <row r="27" spans="1:21">
      <c r="A27" t="s">
        <v>112</v>
      </c>
      <c r="K27" t="str">
        <f t="shared" si="0"/>
        <v>2024-07-07 UHD 50C636 J&amp;R 12 30000 360000</v>
      </c>
      <c r="L27" s="4">
        <v>45480</v>
      </c>
      <c r="M27" t="s">
        <v>30</v>
      </c>
      <c r="N27" t="s">
        <v>113</v>
      </c>
      <c r="O27" t="s">
        <v>114</v>
      </c>
      <c r="P27">
        <v>12</v>
      </c>
      <c r="Q27">
        <v>30000</v>
      </c>
      <c r="R27">
        <v>360000</v>
      </c>
    </row>
    <row r="28" spans="1:21">
      <c r="A28" t="s">
        <v>115</v>
      </c>
      <c r="K28" t="str">
        <f t="shared" si="0"/>
        <v>2024-07-07 BIG (75"...) 50C636 JM APPLIANCES 10 50000 500000</v>
      </c>
      <c r="L28" s="4">
        <v>45480</v>
      </c>
      <c r="M28" t="s">
        <v>35</v>
      </c>
      <c r="N28" t="s">
        <v>36</v>
      </c>
      <c r="O28" t="s">
        <v>113</v>
      </c>
      <c r="P28" t="s">
        <v>116</v>
      </c>
      <c r="Q28" t="s">
        <v>117</v>
      </c>
      <c r="R28">
        <v>10</v>
      </c>
      <c r="S28">
        <v>50000</v>
      </c>
      <c r="T28">
        <v>500000</v>
      </c>
    </row>
    <row r="29" spans="1:21">
      <c r="A29" t="s">
        <v>118</v>
      </c>
      <c r="K29" t="str">
        <f t="shared" si="0"/>
        <v>2024-07-07 DIGITAL 32D3200 ABENSONS GROUP 5 12000 60000</v>
      </c>
      <c r="L29" s="4">
        <v>45480</v>
      </c>
      <c r="M29" t="s">
        <v>10</v>
      </c>
      <c r="N29" t="s">
        <v>11</v>
      </c>
      <c r="O29" t="s">
        <v>12</v>
      </c>
      <c r="P29" t="s">
        <v>13</v>
      </c>
      <c r="Q29">
        <v>5</v>
      </c>
      <c r="R29">
        <v>12000</v>
      </c>
      <c r="S29">
        <v>60000</v>
      </c>
    </row>
    <row r="30" spans="1:21">
      <c r="A30" t="s">
        <v>119</v>
      </c>
      <c r="K30" t="str">
        <f t="shared" si="0"/>
        <v>2024-07-08 MINILED 32D3400 ADDESSA GROUP 14 15000 210000</v>
      </c>
      <c r="L30" s="4">
        <v>45481</v>
      </c>
      <c r="M30" t="s">
        <v>15</v>
      </c>
      <c r="N30" t="s">
        <v>16</v>
      </c>
      <c r="O30" t="s">
        <v>17</v>
      </c>
      <c r="P30" t="s">
        <v>13</v>
      </c>
      <c r="Q30">
        <v>14</v>
      </c>
      <c r="R30">
        <v>15000</v>
      </c>
      <c r="S30">
        <v>210000</v>
      </c>
    </row>
    <row r="31" spans="1:21">
      <c r="A31" t="s">
        <v>120</v>
      </c>
      <c r="K31" t="str">
        <f t="shared" si="0"/>
        <v>2024-07-08 QLED 32S5200 AIR PROSYSTEMS, INC. 9 25000 225000</v>
      </c>
      <c r="L31" s="4">
        <v>45481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>
        <v>9</v>
      </c>
      <c r="S31">
        <v>25000</v>
      </c>
      <c r="T31">
        <v>225000</v>
      </c>
    </row>
    <row r="32" spans="1:21">
      <c r="A32" t="s">
        <v>121</v>
      </c>
      <c r="K32" t="str">
        <f t="shared" si="0"/>
        <v>2024-07-08 SMART 32S5205 ALLHOME CORPORATION 13 18000 234000</v>
      </c>
      <c r="L32" s="4">
        <v>45481</v>
      </c>
      <c r="M32" t="s">
        <v>25</v>
      </c>
      <c r="N32" t="s">
        <v>26</v>
      </c>
      <c r="O32" t="s">
        <v>27</v>
      </c>
      <c r="P32" t="s">
        <v>28</v>
      </c>
      <c r="Q32">
        <v>13</v>
      </c>
      <c r="R32">
        <v>18000</v>
      </c>
      <c r="S32">
        <v>234000</v>
      </c>
    </row>
    <row r="33" spans="1:21">
      <c r="A33" t="s">
        <v>122</v>
      </c>
      <c r="K33" t="str">
        <f t="shared" si="0"/>
        <v>2024-07-09 UHD 32S5400AF ALSONS TRADING 11 20000 220000</v>
      </c>
      <c r="L33" s="4">
        <v>45482</v>
      </c>
      <c r="M33" t="s">
        <v>30</v>
      </c>
      <c r="N33" t="s">
        <v>31</v>
      </c>
      <c r="O33" t="s">
        <v>32</v>
      </c>
      <c r="P33" t="s">
        <v>33</v>
      </c>
      <c r="Q33">
        <v>11</v>
      </c>
      <c r="R33">
        <v>20000</v>
      </c>
      <c r="S33">
        <v>220000</v>
      </c>
    </row>
    <row r="34" spans="1:21">
      <c r="A34" t="s">
        <v>123</v>
      </c>
      <c r="K34" t="str">
        <f t="shared" si="0"/>
        <v>2024-07-09 BIG (75"...) 32S5401AF ANSON 7 50000 350000</v>
      </c>
      <c r="L34" s="4">
        <v>45482</v>
      </c>
      <c r="M34" t="s">
        <v>35</v>
      </c>
      <c r="N34" t="s">
        <v>36</v>
      </c>
      <c r="O34" t="s">
        <v>37</v>
      </c>
      <c r="P34" t="s">
        <v>38</v>
      </c>
      <c r="Q34">
        <v>7</v>
      </c>
      <c r="R34">
        <v>50000</v>
      </c>
      <c r="S34">
        <v>350000</v>
      </c>
    </row>
    <row r="35" spans="1:21">
      <c r="A35" t="s">
        <v>124</v>
      </c>
      <c r="K35" t="str">
        <f t="shared" si="0"/>
        <v>2024-07-09 BIG (75"...) 32S5402AF ASIANHOME 8 52000 416000</v>
      </c>
      <c r="L35" s="4">
        <v>45482</v>
      </c>
      <c r="M35" t="s">
        <v>35</v>
      </c>
      <c r="N35" t="s">
        <v>36</v>
      </c>
      <c r="O35" t="s">
        <v>40</v>
      </c>
      <c r="P35" t="s">
        <v>41</v>
      </c>
      <c r="Q35">
        <v>8</v>
      </c>
      <c r="R35">
        <v>52000</v>
      </c>
      <c r="S35">
        <v>416000</v>
      </c>
    </row>
    <row r="36" spans="1:21">
      <c r="A36" t="s">
        <v>125</v>
      </c>
      <c r="K36" t="str">
        <f t="shared" si="0"/>
        <v>2024-07-09 DIGITAL 32S615 AVID SALES 15 14000 210000</v>
      </c>
      <c r="L36" s="4">
        <v>45482</v>
      </c>
      <c r="M36" t="s">
        <v>10</v>
      </c>
      <c r="N36" t="s">
        <v>43</v>
      </c>
      <c r="O36" t="s">
        <v>44</v>
      </c>
      <c r="P36" t="s">
        <v>45</v>
      </c>
      <c r="Q36">
        <v>15</v>
      </c>
      <c r="R36">
        <v>14000</v>
      </c>
      <c r="S36">
        <v>210000</v>
      </c>
    </row>
    <row r="37" spans="1:21">
      <c r="A37" t="s">
        <v>126</v>
      </c>
      <c r="K37" t="str">
        <f t="shared" si="0"/>
        <v>2024-07-10 MINILED 40S5400A B2B2 OTHERS 18 16000 288000</v>
      </c>
      <c r="L37" s="4">
        <v>45483</v>
      </c>
      <c r="M37" t="s">
        <v>15</v>
      </c>
      <c r="N37" t="s">
        <v>47</v>
      </c>
      <c r="O37" t="s">
        <v>48</v>
      </c>
      <c r="P37" t="s">
        <v>49</v>
      </c>
      <c r="Q37">
        <v>18</v>
      </c>
      <c r="R37">
        <v>16000</v>
      </c>
      <c r="S37">
        <v>288000</v>
      </c>
    </row>
    <row r="38" spans="1:21">
      <c r="A38" t="s">
        <v>127</v>
      </c>
      <c r="K38" t="str">
        <f t="shared" si="0"/>
        <v>2024-07-10 QLED 40S5401A BHF 9 22000 198000</v>
      </c>
      <c r="L38" s="4">
        <v>45483</v>
      </c>
      <c r="M38" t="s">
        <v>19</v>
      </c>
      <c r="N38" t="s">
        <v>51</v>
      </c>
      <c r="O38" t="s">
        <v>52</v>
      </c>
      <c r="P38">
        <v>9</v>
      </c>
      <c r="Q38">
        <v>22000</v>
      </c>
      <c r="R38">
        <v>198000</v>
      </c>
    </row>
    <row r="39" spans="1:21">
      <c r="A39" t="s">
        <v>128</v>
      </c>
      <c r="K39" t="str">
        <f t="shared" si="0"/>
        <v>2024-07-10 SMART 40S5402A BICOL2 OTHERS 13 23000 299000</v>
      </c>
      <c r="L39" s="4">
        <v>45483</v>
      </c>
      <c r="M39" t="s">
        <v>25</v>
      </c>
      <c r="N39" t="s">
        <v>54</v>
      </c>
      <c r="O39" t="s">
        <v>55</v>
      </c>
      <c r="P39" t="s">
        <v>49</v>
      </c>
      <c r="Q39">
        <v>13</v>
      </c>
      <c r="R39">
        <v>23000</v>
      </c>
      <c r="S39">
        <v>299000</v>
      </c>
    </row>
    <row r="40" spans="1:21">
      <c r="A40" t="s">
        <v>129</v>
      </c>
      <c r="K40" t="str">
        <f t="shared" si="0"/>
        <v>2024-07-11 UHD 40S65A BICOL3 OTHERS 10 24000 240000</v>
      </c>
      <c r="L40" s="4">
        <v>45484</v>
      </c>
      <c r="M40" t="s">
        <v>30</v>
      </c>
      <c r="N40" t="s">
        <v>57</v>
      </c>
      <c r="O40" t="s">
        <v>58</v>
      </c>
      <c r="P40" t="s">
        <v>49</v>
      </c>
      <c r="Q40">
        <v>10</v>
      </c>
      <c r="R40">
        <v>24000</v>
      </c>
      <c r="S40">
        <v>240000</v>
      </c>
    </row>
    <row r="41" spans="1:21">
      <c r="A41" t="s">
        <v>130</v>
      </c>
      <c r="K41" t="str">
        <f t="shared" si="0"/>
        <v>2024-07-11 BIG (75"...) 42S6500 BRANDS &amp; TRENDS 12 30000 360000</v>
      </c>
      <c r="L41" s="4">
        <v>45484</v>
      </c>
      <c r="M41" t="s">
        <v>35</v>
      </c>
      <c r="N41" t="s">
        <v>36</v>
      </c>
      <c r="O41" t="s">
        <v>60</v>
      </c>
      <c r="P41" t="s">
        <v>61</v>
      </c>
      <c r="Q41" t="s">
        <v>62</v>
      </c>
      <c r="R41" t="s">
        <v>63</v>
      </c>
      <c r="S41">
        <v>12</v>
      </c>
      <c r="T41">
        <v>30000</v>
      </c>
      <c r="U41">
        <v>360000</v>
      </c>
    </row>
    <row r="42" spans="1:21">
      <c r="A42" t="s">
        <v>131</v>
      </c>
      <c r="K42" t="str">
        <f t="shared" si="0"/>
        <v>2024-07-11 BIG (75"...) 43C645 CITI HARDWARE 6 32000 192000</v>
      </c>
      <c r="L42" s="4">
        <v>45484</v>
      </c>
      <c r="M42" t="s">
        <v>35</v>
      </c>
      <c r="N42" t="s">
        <v>36</v>
      </c>
      <c r="O42" t="s">
        <v>65</v>
      </c>
      <c r="P42" t="s">
        <v>66</v>
      </c>
      <c r="Q42" t="s">
        <v>67</v>
      </c>
      <c r="R42">
        <v>6</v>
      </c>
      <c r="S42">
        <v>32000</v>
      </c>
      <c r="T42">
        <v>192000</v>
      </c>
    </row>
    <row r="43" spans="1:21">
      <c r="A43" t="s">
        <v>132</v>
      </c>
      <c r="K43" t="str">
        <f t="shared" si="0"/>
        <v>2024-07-12 DIGITAL 43P615 DARAGA HOMEDEPOT 14 15000 210000</v>
      </c>
      <c r="L43" s="4">
        <v>45485</v>
      </c>
      <c r="M43" t="s">
        <v>10</v>
      </c>
      <c r="N43" t="s">
        <v>69</v>
      </c>
      <c r="O43" t="s">
        <v>70</v>
      </c>
      <c r="P43" t="s">
        <v>71</v>
      </c>
      <c r="Q43">
        <v>14</v>
      </c>
      <c r="R43">
        <v>15000</v>
      </c>
      <c r="S43">
        <v>210000</v>
      </c>
    </row>
    <row r="44" spans="1:21">
      <c r="A44" t="s">
        <v>133</v>
      </c>
      <c r="K44" t="str">
        <f t="shared" si="0"/>
        <v>2024-07-12 MINILED 43P635 DES APP 19 18000 342000</v>
      </c>
      <c r="L44" s="4">
        <v>45485</v>
      </c>
      <c r="M44" t="s">
        <v>15</v>
      </c>
      <c r="N44" t="s">
        <v>73</v>
      </c>
      <c r="O44" t="s">
        <v>74</v>
      </c>
      <c r="P44" t="s">
        <v>75</v>
      </c>
      <c r="Q44">
        <v>19</v>
      </c>
      <c r="R44">
        <v>18000</v>
      </c>
      <c r="S44">
        <v>342000</v>
      </c>
    </row>
    <row r="45" spans="1:21">
      <c r="A45" t="s">
        <v>134</v>
      </c>
      <c r="K45" t="str">
        <f t="shared" si="0"/>
        <v>2024-07-12 QLED 43P636 DESMARK 15 27000 405000</v>
      </c>
      <c r="L45" s="4">
        <v>45485</v>
      </c>
      <c r="M45" t="s">
        <v>19</v>
      </c>
      <c r="N45" t="s">
        <v>77</v>
      </c>
      <c r="O45" t="s">
        <v>78</v>
      </c>
      <c r="P45">
        <v>15</v>
      </c>
      <c r="Q45">
        <v>27000</v>
      </c>
      <c r="R45">
        <v>405000</v>
      </c>
    </row>
    <row r="46" spans="1:21">
      <c r="A46" t="s">
        <v>135</v>
      </c>
      <c r="K46" t="str">
        <f t="shared" si="0"/>
        <v>2024-07-12 SMART 43P717 DU EK SAM 8 29000 232000</v>
      </c>
      <c r="L46" s="4">
        <v>45485</v>
      </c>
      <c r="M46" t="s">
        <v>25</v>
      </c>
      <c r="N46" t="s">
        <v>80</v>
      </c>
      <c r="O46" t="s">
        <v>81</v>
      </c>
      <c r="P46" t="s">
        <v>82</v>
      </c>
      <c r="Q46" t="s">
        <v>83</v>
      </c>
      <c r="R46">
        <v>8</v>
      </c>
      <c r="S46">
        <v>29000</v>
      </c>
      <c r="T46">
        <v>232000</v>
      </c>
    </row>
    <row r="47" spans="1:21">
      <c r="A47" t="s">
        <v>136</v>
      </c>
      <c r="K47" t="str">
        <f t="shared" si="0"/>
        <v>2024-07-13 UHD 43P727 FAIR N SQUARE/WELCOME 7 31000 217000</v>
      </c>
      <c r="L47" s="4">
        <v>45486</v>
      </c>
      <c r="M47" t="s">
        <v>30</v>
      </c>
      <c r="N47" t="s">
        <v>85</v>
      </c>
      <c r="O47" t="s">
        <v>86</v>
      </c>
      <c r="P47" t="s">
        <v>87</v>
      </c>
      <c r="Q47" t="s">
        <v>88</v>
      </c>
      <c r="R47">
        <v>7</v>
      </c>
      <c r="S47">
        <v>31000</v>
      </c>
      <c r="T47">
        <v>217000</v>
      </c>
    </row>
    <row r="48" spans="1:21">
      <c r="A48" t="s">
        <v>137</v>
      </c>
      <c r="K48" t="str">
        <f t="shared" si="0"/>
        <v>2024-07-13 BIG (75"...) 43P735 FIESTA 10 33000 330000</v>
      </c>
      <c r="L48" s="4">
        <v>45486</v>
      </c>
      <c r="M48" t="s">
        <v>35</v>
      </c>
      <c r="N48" t="s">
        <v>36</v>
      </c>
      <c r="O48" t="s">
        <v>90</v>
      </c>
      <c r="P48" t="s">
        <v>91</v>
      </c>
      <c r="Q48">
        <v>10</v>
      </c>
      <c r="R48">
        <v>33000</v>
      </c>
      <c r="S48">
        <v>330000</v>
      </c>
    </row>
    <row r="49" spans="1:21">
      <c r="A49" t="s">
        <v>138</v>
      </c>
      <c r="K49" t="str">
        <f t="shared" si="0"/>
        <v>2024-07-13 BIG (75"...) 43P737 FIRSTAR HVAC INC 11 34000 374000</v>
      </c>
      <c r="L49" s="4">
        <v>45486</v>
      </c>
      <c r="M49" t="s">
        <v>35</v>
      </c>
      <c r="N49" t="s">
        <v>36</v>
      </c>
      <c r="O49" t="s">
        <v>93</v>
      </c>
      <c r="P49" t="s">
        <v>94</v>
      </c>
      <c r="Q49" t="s">
        <v>95</v>
      </c>
      <c r="R49" t="s">
        <v>96</v>
      </c>
      <c r="S49">
        <v>11</v>
      </c>
      <c r="T49">
        <v>34000</v>
      </c>
      <c r="U49">
        <v>374000</v>
      </c>
    </row>
    <row r="50" spans="1:21">
      <c r="A50" t="s">
        <v>139</v>
      </c>
      <c r="K50" t="str">
        <f t="shared" si="0"/>
        <v>2024-07-14 DIGITAL 43P745 GC APPLIANCE 9 12000 108000</v>
      </c>
      <c r="L50" s="4">
        <v>45487</v>
      </c>
      <c r="M50" t="s">
        <v>10</v>
      </c>
      <c r="N50" t="s">
        <v>98</v>
      </c>
      <c r="O50" t="s">
        <v>99</v>
      </c>
      <c r="P50" t="s">
        <v>100</v>
      </c>
      <c r="Q50">
        <v>9</v>
      </c>
      <c r="R50">
        <v>12000</v>
      </c>
      <c r="S50">
        <v>108000</v>
      </c>
    </row>
    <row r="51" spans="1:21">
      <c r="A51" t="s">
        <v>140</v>
      </c>
      <c r="K51" t="str">
        <f t="shared" si="0"/>
        <v>2024-07-14 MINILED 43P747 GREAT WORLD 7 15000 105000</v>
      </c>
      <c r="L51" s="4">
        <v>45487</v>
      </c>
      <c r="M51" t="s">
        <v>15</v>
      </c>
      <c r="N51" t="s">
        <v>102</v>
      </c>
      <c r="O51" t="s">
        <v>103</v>
      </c>
      <c r="P51" t="s">
        <v>104</v>
      </c>
      <c r="Q51">
        <v>7</v>
      </c>
      <c r="R51">
        <v>15000</v>
      </c>
      <c r="S51">
        <v>105000</v>
      </c>
    </row>
    <row r="52" spans="1:21">
      <c r="A52" t="s">
        <v>141</v>
      </c>
      <c r="K52" t="str">
        <f t="shared" si="0"/>
        <v>2024-07-14 QLED 43S5400A IMPERIAL 5 25000 125000</v>
      </c>
      <c r="L52" s="4">
        <v>45487</v>
      </c>
      <c r="M52" t="s">
        <v>19</v>
      </c>
      <c r="N52" t="s">
        <v>106</v>
      </c>
      <c r="O52" t="s">
        <v>107</v>
      </c>
      <c r="P52">
        <v>5</v>
      </c>
      <c r="Q52">
        <v>25000</v>
      </c>
      <c r="R52">
        <v>125000</v>
      </c>
    </row>
    <row r="53" spans="1:21">
      <c r="A53" t="s">
        <v>142</v>
      </c>
      <c r="K53" t="str">
        <f t="shared" si="0"/>
        <v>2024-07-15 SMART 50C635 INTELLISMART TECHNOLOGY 14 29000 406000</v>
      </c>
      <c r="L53" s="4">
        <v>45488</v>
      </c>
      <c r="M53" t="s">
        <v>25</v>
      </c>
      <c r="N53" t="s">
        <v>109</v>
      </c>
      <c r="O53" t="s">
        <v>110</v>
      </c>
      <c r="P53" t="s">
        <v>111</v>
      </c>
      <c r="Q53">
        <v>14</v>
      </c>
      <c r="R53">
        <v>29000</v>
      </c>
      <c r="S53">
        <v>406000</v>
      </c>
    </row>
    <row r="54" spans="1:21">
      <c r="A54" t="s">
        <v>143</v>
      </c>
      <c r="K54" t="str">
        <f t="shared" si="0"/>
        <v>2024-07-15 UHD 50C636 J&amp;R 11 30000 330000</v>
      </c>
      <c r="L54" s="4">
        <v>45488</v>
      </c>
      <c r="M54" t="s">
        <v>30</v>
      </c>
      <c r="N54" t="s">
        <v>113</v>
      </c>
      <c r="O54" t="s">
        <v>114</v>
      </c>
      <c r="P54">
        <v>11</v>
      </c>
      <c r="Q54">
        <v>30000</v>
      </c>
      <c r="R54">
        <v>330000</v>
      </c>
    </row>
    <row r="55" spans="1:21">
      <c r="A55" t="s">
        <v>144</v>
      </c>
      <c r="K55" t="str">
        <f t="shared" si="0"/>
        <v>2024-07-15 BIG (75"...) 50C636 JM APPLIANCES 16 50000 800000</v>
      </c>
      <c r="L55" s="4">
        <v>45488</v>
      </c>
      <c r="M55" t="s">
        <v>35</v>
      </c>
      <c r="N55" t="s">
        <v>36</v>
      </c>
      <c r="O55" t="s">
        <v>113</v>
      </c>
      <c r="P55" t="s">
        <v>116</v>
      </c>
      <c r="Q55" t="s">
        <v>117</v>
      </c>
      <c r="R55">
        <v>16</v>
      </c>
      <c r="S55">
        <v>50000</v>
      </c>
      <c r="T55">
        <v>800000</v>
      </c>
    </row>
    <row r="56" spans="1:21">
      <c r="A56" t="s">
        <v>145</v>
      </c>
      <c r="K56" t="str">
        <f t="shared" si="0"/>
        <v>2024-07-16 DIGITAL 32D3200 ABENSONS GROUP 8 12000 96000</v>
      </c>
      <c r="L56" s="4">
        <v>45489</v>
      </c>
      <c r="M56" t="s">
        <v>10</v>
      </c>
      <c r="N56" t="s">
        <v>11</v>
      </c>
      <c r="O56" t="s">
        <v>12</v>
      </c>
      <c r="P56" t="s">
        <v>13</v>
      </c>
      <c r="Q56">
        <v>8</v>
      </c>
      <c r="R56">
        <v>12000</v>
      </c>
      <c r="S56">
        <v>96000</v>
      </c>
    </row>
    <row r="57" spans="1:21">
      <c r="A57" t="s">
        <v>146</v>
      </c>
      <c r="K57" t="str">
        <f t="shared" si="0"/>
        <v>2024-07-16 MINILED 32D3400 ADDESSA GROUP 10 15000 150000</v>
      </c>
      <c r="L57" s="4">
        <v>45489</v>
      </c>
      <c r="M57" t="s">
        <v>15</v>
      </c>
      <c r="N57" t="s">
        <v>16</v>
      </c>
      <c r="O57" t="s">
        <v>17</v>
      </c>
      <c r="P57" t="s">
        <v>13</v>
      </c>
      <c r="Q57">
        <v>10</v>
      </c>
      <c r="R57">
        <v>15000</v>
      </c>
      <c r="S57">
        <v>150000</v>
      </c>
    </row>
    <row r="58" spans="1:21">
      <c r="A58" t="s">
        <v>147</v>
      </c>
      <c r="K58" t="str">
        <f t="shared" si="0"/>
        <v>2024-07-16 QLED 32S5200 AIR PROSYSTEMS, INC. 17 25000 425000</v>
      </c>
      <c r="L58" s="4">
        <v>45489</v>
      </c>
      <c r="M58" t="s">
        <v>19</v>
      </c>
      <c r="N58" t="s">
        <v>20</v>
      </c>
      <c r="O58" t="s">
        <v>21</v>
      </c>
      <c r="P58" t="s">
        <v>22</v>
      </c>
      <c r="Q58" t="s">
        <v>23</v>
      </c>
      <c r="R58">
        <v>17</v>
      </c>
      <c r="S58">
        <v>25000</v>
      </c>
      <c r="T58">
        <v>425000</v>
      </c>
    </row>
    <row r="59" spans="1:21">
      <c r="A59" t="s">
        <v>148</v>
      </c>
      <c r="K59" t="str">
        <f t="shared" si="0"/>
        <v>2024-07-17 SMART 32S5205 ALLHOME CORPORATION 13 18000 234000</v>
      </c>
      <c r="L59" s="4">
        <v>45490</v>
      </c>
      <c r="M59" t="s">
        <v>25</v>
      </c>
      <c r="N59" t="s">
        <v>26</v>
      </c>
      <c r="O59" t="s">
        <v>27</v>
      </c>
      <c r="P59" t="s">
        <v>28</v>
      </c>
      <c r="Q59">
        <v>13</v>
      </c>
      <c r="R59">
        <v>18000</v>
      </c>
      <c r="S59">
        <v>234000</v>
      </c>
    </row>
    <row r="60" spans="1:21">
      <c r="A60" t="s">
        <v>149</v>
      </c>
      <c r="K60" t="str">
        <f t="shared" si="0"/>
        <v>2024-07-17 UHD 32S5400AF ALSONS TRADING 12 20000 240000</v>
      </c>
      <c r="L60" s="4">
        <v>45490</v>
      </c>
      <c r="M60" t="s">
        <v>30</v>
      </c>
      <c r="N60" t="s">
        <v>31</v>
      </c>
      <c r="O60" t="s">
        <v>32</v>
      </c>
      <c r="P60" t="s">
        <v>33</v>
      </c>
      <c r="Q60">
        <v>12</v>
      </c>
      <c r="R60">
        <v>20000</v>
      </c>
      <c r="S60">
        <v>240000</v>
      </c>
    </row>
    <row r="61" spans="1:21">
      <c r="A61" t="s">
        <v>150</v>
      </c>
      <c r="K61" t="str">
        <f t="shared" si="0"/>
        <v>2024-07-17 BIG (75"...) 32S5401AF ANSON 9 50000 450000</v>
      </c>
      <c r="L61" s="4">
        <v>45490</v>
      </c>
      <c r="M61" t="s">
        <v>35</v>
      </c>
      <c r="N61" t="s">
        <v>36</v>
      </c>
      <c r="O61" t="s">
        <v>37</v>
      </c>
      <c r="P61" t="s">
        <v>38</v>
      </c>
      <c r="Q61">
        <v>9</v>
      </c>
      <c r="R61">
        <v>50000</v>
      </c>
      <c r="S61">
        <v>450000</v>
      </c>
    </row>
    <row r="62" spans="1:21">
      <c r="A62" t="s">
        <v>151</v>
      </c>
      <c r="K62" t="str">
        <f t="shared" si="0"/>
        <v>2024-07-18 BIG (75"...) 32S5402AF ASIANHOME 8 52000 416000</v>
      </c>
      <c r="L62" s="4">
        <v>45491</v>
      </c>
      <c r="M62" t="s">
        <v>35</v>
      </c>
      <c r="N62" t="s">
        <v>36</v>
      </c>
      <c r="O62" t="s">
        <v>40</v>
      </c>
      <c r="P62" t="s">
        <v>41</v>
      </c>
      <c r="Q62">
        <v>8</v>
      </c>
      <c r="R62">
        <v>52000</v>
      </c>
      <c r="S62">
        <v>416000</v>
      </c>
    </row>
    <row r="63" spans="1:21">
      <c r="A63" t="s">
        <v>152</v>
      </c>
      <c r="K63" t="str">
        <f t="shared" si="0"/>
        <v>2024-07-18 DIGITAL 32S615 AVID SALES 10 14000 140000</v>
      </c>
      <c r="L63" s="4">
        <v>45491</v>
      </c>
      <c r="M63" t="s">
        <v>10</v>
      </c>
      <c r="N63" t="s">
        <v>43</v>
      </c>
      <c r="O63" t="s">
        <v>44</v>
      </c>
      <c r="P63" t="s">
        <v>45</v>
      </c>
      <c r="Q63">
        <v>10</v>
      </c>
      <c r="R63">
        <v>14000</v>
      </c>
      <c r="S63">
        <v>140000</v>
      </c>
    </row>
    <row r="64" spans="1:21">
      <c r="A64" t="s">
        <v>153</v>
      </c>
      <c r="K64" t="str">
        <f t="shared" si="0"/>
        <v>2024-07-18 MINILED 40S5400A B2B2 OTHERS 11 16000 176000</v>
      </c>
      <c r="L64" s="4">
        <v>45491</v>
      </c>
      <c r="M64" t="s">
        <v>15</v>
      </c>
      <c r="N64" t="s">
        <v>47</v>
      </c>
      <c r="O64" t="s">
        <v>48</v>
      </c>
      <c r="P64" t="s">
        <v>49</v>
      </c>
      <c r="Q64">
        <v>11</v>
      </c>
      <c r="R64">
        <v>16000</v>
      </c>
      <c r="S64">
        <v>176000</v>
      </c>
    </row>
    <row r="65" spans="1:21">
      <c r="A65" t="s">
        <v>154</v>
      </c>
      <c r="K65" t="str">
        <f t="shared" si="0"/>
        <v>2024-07-19 QLED 40S5401A BHF 7 22000 154000</v>
      </c>
      <c r="L65" s="4">
        <v>45492</v>
      </c>
      <c r="M65" t="s">
        <v>19</v>
      </c>
      <c r="N65" t="s">
        <v>51</v>
      </c>
      <c r="O65" t="s">
        <v>52</v>
      </c>
      <c r="P65">
        <v>7</v>
      </c>
      <c r="Q65">
        <v>22000</v>
      </c>
      <c r="R65">
        <v>154000</v>
      </c>
    </row>
    <row r="66" spans="1:21">
      <c r="A66" t="s">
        <v>155</v>
      </c>
      <c r="K66" t="str">
        <f t="shared" ref="K66:K103" si="1">TRIM(A66)</f>
        <v>2024-07-19 SMART 40S5402A BICOL2 OTHERS 18 23000 414000</v>
      </c>
      <c r="L66" s="4">
        <v>45492</v>
      </c>
      <c r="M66" t="s">
        <v>25</v>
      </c>
      <c r="N66" t="s">
        <v>54</v>
      </c>
      <c r="O66" t="s">
        <v>55</v>
      </c>
      <c r="P66" t="s">
        <v>49</v>
      </c>
      <c r="Q66">
        <v>18</v>
      </c>
      <c r="R66">
        <v>23000</v>
      </c>
      <c r="S66">
        <v>414000</v>
      </c>
    </row>
    <row r="67" spans="1:21">
      <c r="A67" t="s">
        <v>156</v>
      </c>
      <c r="K67" t="str">
        <f t="shared" si="1"/>
        <v>2024-07-19 UHD 40S65A BICOL3 OTHERS 15 24000 360000</v>
      </c>
      <c r="L67" s="4">
        <v>45492</v>
      </c>
      <c r="M67" t="s">
        <v>30</v>
      </c>
      <c r="N67" t="s">
        <v>57</v>
      </c>
      <c r="O67" t="s">
        <v>58</v>
      </c>
      <c r="P67" t="s">
        <v>49</v>
      </c>
      <c r="Q67">
        <v>15</v>
      </c>
      <c r="R67">
        <v>24000</v>
      </c>
      <c r="S67">
        <v>360000</v>
      </c>
    </row>
    <row r="68" spans="1:21">
      <c r="A68" t="s">
        <v>157</v>
      </c>
      <c r="K68" t="str">
        <f t="shared" si="1"/>
        <v>2024-07-20 BIG (75"...) 42S6500 BRANDS &amp; TRENDS 12 30000 360000</v>
      </c>
      <c r="L68" s="4">
        <v>45493</v>
      </c>
      <c r="M68" t="s">
        <v>35</v>
      </c>
      <c r="N68" t="s">
        <v>36</v>
      </c>
      <c r="O68" t="s">
        <v>60</v>
      </c>
      <c r="P68" t="s">
        <v>61</v>
      </c>
      <c r="Q68" t="s">
        <v>62</v>
      </c>
      <c r="R68" t="s">
        <v>63</v>
      </c>
      <c r="S68">
        <v>12</v>
      </c>
      <c r="T68">
        <v>30000</v>
      </c>
      <c r="U68">
        <v>360000</v>
      </c>
    </row>
    <row r="69" spans="1:21">
      <c r="A69" t="s">
        <v>158</v>
      </c>
      <c r="K69" t="str">
        <f t="shared" si="1"/>
        <v>2024-07-20 BIG (75"...) 43C645 CITI HARDWARE 7 32000 224000</v>
      </c>
      <c r="L69" s="4">
        <v>45493</v>
      </c>
      <c r="M69" t="s">
        <v>35</v>
      </c>
      <c r="N69" t="s">
        <v>36</v>
      </c>
      <c r="O69" t="s">
        <v>65</v>
      </c>
      <c r="P69" t="s">
        <v>66</v>
      </c>
      <c r="Q69" t="s">
        <v>67</v>
      </c>
      <c r="R69">
        <v>7</v>
      </c>
      <c r="S69">
        <v>32000</v>
      </c>
      <c r="T69">
        <v>224000</v>
      </c>
    </row>
    <row r="70" spans="1:21">
      <c r="A70" t="s">
        <v>159</v>
      </c>
      <c r="K70" t="str">
        <f t="shared" si="1"/>
        <v>2024-07-20 DIGITAL 43P615 DARAGA HOMEDEPOT 6 15000 90000</v>
      </c>
      <c r="L70" s="4">
        <v>45493</v>
      </c>
      <c r="M70" t="s">
        <v>10</v>
      </c>
      <c r="N70" t="s">
        <v>69</v>
      </c>
      <c r="O70" t="s">
        <v>70</v>
      </c>
      <c r="P70" t="s">
        <v>71</v>
      </c>
      <c r="Q70">
        <v>6</v>
      </c>
      <c r="R70">
        <v>15000</v>
      </c>
      <c r="S70">
        <v>90000</v>
      </c>
    </row>
    <row r="71" spans="1:21">
      <c r="A71" t="s">
        <v>160</v>
      </c>
      <c r="K71" t="str">
        <f t="shared" si="1"/>
        <v>2024-07-21 MINILED 43P635 DES APP 9 18000 162000</v>
      </c>
      <c r="L71" s="4">
        <v>45494</v>
      </c>
      <c r="M71" t="s">
        <v>15</v>
      </c>
      <c r="N71" t="s">
        <v>73</v>
      </c>
      <c r="O71" t="s">
        <v>74</v>
      </c>
      <c r="P71" t="s">
        <v>75</v>
      </c>
      <c r="Q71">
        <v>9</v>
      </c>
      <c r="R71">
        <v>18000</v>
      </c>
      <c r="S71">
        <v>162000</v>
      </c>
    </row>
    <row r="72" spans="1:21">
      <c r="A72" t="s">
        <v>161</v>
      </c>
      <c r="K72" t="str">
        <f t="shared" si="1"/>
        <v>2024-07-21 QLED 43P636 DESMARK 5 27000 135000</v>
      </c>
      <c r="L72" s="4">
        <v>45494</v>
      </c>
      <c r="M72" t="s">
        <v>19</v>
      </c>
      <c r="N72" t="s">
        <v>77</v>
      </c>
      <c r="O72" t="s">
        <v>78</v>
      </c>
      <c r="P72">
        <v>5</v>
      </c>
      <c r="Q72">
        <v>27000</v>
      </c>
      <c r="R72">
        <v>135000</v>
      </c>
    </row>
    <row r="73" spans="1:21">
      <c r="A73" t="s">
        <v>162</v>
      </c>
      <c r="K73" t="str">
        <f t="shared" si="1"/>
        <v>2024-07-21 SMART 43P717 DU EK SAM 15 29000 435000</v>
      </c>
      <c r="L73" s="4">
        <v>45494</v>
      </c>
      <c r="M73" t="s">
        <v>25</v>
      </c>
      <c r="N73" t="s">
        <v>80</v>
      </c>
      <c r="O73" t="s">
        <v>81</v>
      </c>
      <c r="P73" t="s">
        <v>82</v>
      </c>
      <c r="Q73" t="s">
        <v>83</v>
      </c>
      <c r="R73">
        <v>15</v>
      </c>
      <c r="S73">
        <v>29000</v>
      </c>
      <c r="T73">
        <v>435000</v>
      </c>
    </row>
    <row r="74" spans="1:21">
      <c r="A74" t="s">
        <v>163</v>
      </c>
      <c r="K74" t="str">
        <f t="shared" si="1"/>
        <v>2024-07-22 UHD 43P727 FAIR N SQUARE/WELCOME 12 31000 372000</v>
      </c>
      <c r="L74" s="4">
        <v>45495</v>
      </c>
      <c r="M74" t="s">
        <v>30</v>
      </c>
      <c r="N74" t="s">
        <v>85</v>
      </c>
      <c r="O74" t="s">
        <v>86</v>
      </c>
      <c r="P74" t="s">
        <v>87</v>
      </c>
      <c r="Q74" t="s">
        <v>88</v>
      </c>
      <c r="R74">
        <v>12</v>
      </c>
      <c r="S74">
        <v>31000</v>
      </c>
      <c r="T74">
        <v>372000</v>
      </c>
    </row>
    <row r="75" spans="1:21">
      <c r="A75" t="s">
        <v>164</v>
      </c>
      <c r="K75" t="str">
        <f t="shared" si="1"/>
        <v>2024-07-22 BIG (75"...) 43P735 FIESTA 16 33000 528000</v>
      </c>
      <c r="L75" s="4">
        <v>45495</v>
      </c>
      <c r="M75" t="s">
        <v>35</v>
      </c>
      <c r="N75" t="s">
        <v>36</v>
      </c>
      <c r="O75" t="s">
        <v>90</v>
      </c>
      <c r="P75" t="s">
        <v>91</v>
      </c>
      <c r="Q75">
        <v>16</v>
      </c>
      <c r="R75">
        <v>33000</v>
      </c>
      <c r="S75">
        <v>528000</v>
      </c>
    </row>
    <row r="76" spans="1:21">
      <c r="A76" t="s">
        <v>165</v>
      </c>
      <c r="K76" t="str">
        <f t="shared" si="1"/>
        <v>2024-07-22 BIG (75"...) 43P737 FIRSTAR HVAC INC 9 34000 306000</v>
      </c>
      <c r="L76" s="4">
        <v>45495</v>
      </c>
      <c r="M76" t="s">
        <v>35</v>
      </c>
      <c r="N76" t="s">
        <v>36</v>
      </c>
      <c r="O76" t="s">
        <v>93</v>
      </c>
      <c r="P76" t="s">
        <v>94</v>
      </c>
      <c r="Q76" t="s">
        <v>95</v>
      </c>
      <c r="R76" t="s">
        <v>96</v>
      </c>
      <c r="S76">
        <v>9</v>
      </c>
      <c r="T76">
        <v>34000</v>
      </c>
      <c r="U76">
        <v>306000</v>
      </c>
    </row>
    <row r="77" spans="1:21">
      <c r="A77" t="s">
        <v>166</v>
      </c>
      <c r="K77" t="str">
        <f t="shared" si="1"/>
        <v>2024-07-23 DIGITAL 43P745 GC APPLIANCE 7 12000 84000</v>
      </c>
      <c r="L77" s="4">
        <v>45496</v>
      </c>
      <c r="M77" t="s">
        <v>10</v>
      </c>
      <c r="N77" t="s">
        <v>98</v>
      </c>
      <c r="O77" t="s">
        <v>99</v>
      </c>
      <c r="P77" t="s">
        <v>100</v>
      </c>
      <c r="Q77">
        <v>7</v>
      </c>
      <c r="R77">
        <v>12000</v>
      </c>
      <c r="S77">
        <v>84000</v>
      </c>
    </row>
    <row r="78" spans="1:21">
      <c r="A78" t="s">
        <v>167</v>
      </c>
      <c r="K78" t="str">
        <f t="shared" si="1"/>
        <v>2024-07-23 MINILED 43P747 GREAT WORLD 11 15000 165000</v>
      </c>
      <c r="L78" s="4">
        <v>45496</v>
      </c>
      <c r="M78" t="s">
        <v>15</v>
      </c>
      <c r="N78" t="s">
        <v>102</v>
      </c>
      <c r="O78" t="s">
        <v>103</v>
      </c>
      <c r="P78" t="s">
        <v>104</v>
      </c>
      <c r="Q78">
        <v>11</v>
      </c>
      <c r="R78">
        <v>15000</v>
      </c>
      <c r="S78">
        <v>165000</v>
      </c>
    </row>
    <row r="79" spans="1:21">
      <c r="A79" t="s">
        <v>168</v>
      </c>
      <c r="K79" t="str">
        <f t="shared" si="1"/>
        <v>2024-07-23 QLED 43S5400A IMPERIAL 10 25000 250000</v>
      </c>
      <c r="L79" s="4">
        <v>45496</v>
      </c>
      <c r="M79" t="s">
        <v>19</v>
      </c>
      <c r="N79" t="s">
        <v>106</v>
      </c>
      <c r="O79" t="s">
        <v>107</v>
      </c>
      <c r="P79">
        <v>10</v>
      </c>
      <c r="Q79">
        <v>25000</v>
      </c>
      <c r="R79">
        <v>250000</v>
      </c>
    </row>
    <row r="80" spans="1:21">
      <c r="A80" t="s">
        <v>169</v>
      </c>
      <c r="K80" t="str">
        <f t="shared" si="1"/>
        <v>2024-07-24 SMART 50C635 INTELLISMART TECHNOLOGY 12 29000 348000</v>
      </c>
      <c r="L80" s="4">
        <v>45497</v>
      </c>
      <c r="M80" t="s">
        <v>25</v>
      </c>
      <c r="N80" t="s">
        <v>109</v>
      </c>
      <c r="O80" t="s">
        <v>110</v>
      </c>
      <c r="P80" t="s">
        <v>111</v>
      </c>
      <c r="Q80">
        <v>12</v>
      </c>
      <c r="R80">
        <v>29000</v>
      </c>
      <c r="S80">
        <v>348000</v>
      </c>
    </row>
    <row r="81" spans="1:21">
      <c r="A81" t="s">
        <v>170</v>
      </c>
      <c r="K81" t="str">
        <f t="shared" si="1"/>
        <v>2024-07-24 UHD 50C636 J&amp;R 18 30000 540000</v>
      </c>
      <c r="L81" s="4">
        <v>45497</v>
      </c>
      <c r="M81" t="s">
        <v>30</v>
      </c>
      <c r="N81" t="s">
        <v>113</v>
      </c>
      <c r="O81" t="s">
        <v>114</v>
      </c>
      <c r="P81">
        <v>18</v>
      </c>
      <c r="Q81">
        <v>30000</v>
      </c>
      <c r="R81">
        <v>540000</v>
      </c>
    </row>
    <row r="82" spans="1:21">
      <c r="A82" t="s">
        <v>171</v>
      </c>
      <c r="K82" t="str">
        <f t="shared" si="1"/>
        <v>2024-07-24 BIG (75"...) 50C636 JM APPLIANCES 9 50000 450000</v>
      </c>
      <c r="L82" s="4">
        <v>45497</v>
      </c>
      <c r="M82" t="s">
        <v>35</v>
      </c>
      <c r="N82" t="s">
        <v>36</v>
      </c>
      <c r="O82" t="s">
        <v>113</v>
      </c>
      <c r="P82" t="s">
        <v>116</v>
      </c>
      <c r="Q82" t="s">
        <v>117</v>
      </c>
      <c r="R82">
        <v>9</v>
      </c>
      <c r="S82">
        <v>50000</v>
      </c>
      <c r="T82">
        <v>450000</v>
      </c>
    </row>
    <row r="83" spans="1:21">
      <c r="A83" t="s">
        <v>172</v>
      </c>
      <c r="K83" t="str">
        <f t="shared" si="1"/>
        <v>2024-07-25 DIGITAL 32D3200 ABENSONS GROUP 11 12000 132000</v>
      </c>
      <c r="L83" s="4">
        <v>45498</v>
      </c>
      <c r="M83" t="s">
        <v>10</v>
      </c>
      <c r="N83" t="s">
        <v>11</v>
      </c>
      <c r="O83" t="s">
        <v>12</v>
      </c>
      <c r="P83" t="s">
        <v>13</v>
      </c>
      <c r="Q83">
        <v>11</v>
      </c>
      <c r="R83">
        <v>12000</v>
      </c>
      <c r="S83">
        <v>132000</v>
      </c>
    </row>
    <row r="84" spans="1:21">
      <c r="A84" t="s">
        <v>173</v>
      </c>
      <c r="K84" t="str">
        <f t="shared" si="1"/>
        <v>2024-07-25 MINILED 32D3400 ADDESSA GROUP 10 15000 150000</v>
      </c>
      <c r="L84" s="4">
        <v>45498</v>
      </c>
      <c r="M84" t="s">
        <v>15</v>
      </c>
      <c r="N84" t="s">
        <v>16</v>
      </c>
      <c r="O84" t="s">
        <v>17</v>
      </c>
      <c r="P84" t="s">
        <v>13</v>
      </c>
      <c r="Q84">
        <v>10</v>
      </c>
      <c r="R84">
        <v>15000</v>
      </c>
      <c r="S84">
        <v>150000</v>
      </c>
    </row>
    <row r="85" spans="1:21">
      <c r="A85" t="s">
        <v>174</v>
      </c>
      <c r="K85" t="str">
        <f t="shared" si="1"/>
        <v>2024-07-25 QLED 32S5200 AIR PROSYSTEMS, INC. 7 25000 175000</v>
      </c>
      <c r="L85" s="4">
        <v>45498</v>
      </c>
      <c r="M85" t="s">
        <v>19</v>
      </c>
      <c r="N85" t="s">
        <v>20</v>
      </c>
      <c r="O85" t="s">
        <v>21</v>
      </c>
      <c r="P85" t="s">
        <v>22</v>
      </c>
      <c r="Q85" t="s">
        <v>23</v>
      </c>
      <c r="R85">
        <v>7</v>
      </c>
      <c r="S85">
        <v>25000</v>
      </c>
      <c r="T85">
        <v>175000</v>
      </c>
    </row>
    <row r="86" spans="1:21">
      <c r="A86" t="s">
        <v>175</v>
      </c>
      <c r="K86" t="str">
        <f t="shared" si="1"/>
        <v>2024-07-26 SMART 32S5205 ALLHOME CORPORATION 13 18000 234000</v>
      </c>
      <c r="L86" s="4">
        <v>45499</v>
      </c>
      <c r="M86" t="s">
        <v>25</v>
      </c>
      <c r="N86" t="s">
        <v>26</v>
      </c>
      <c r="O86" t="s">
        <v>27</v>
      </c>
      <c r="P86" t="s">
        <v>28</v>
      </c>
      <c r="Q86">
        <v>13</v>
      </c>
      <c r="R86">
        <v>18000</v>
      </c>
      <c r="S86">
        <v>234000</v>
      </c>
    </row>
    <row r="87" spans="1:21">
      <c r="A87" t="s">
        <v>176</v>
      </c>
      <c r="K87" t="str">
        <f t="shared" si="1"/>
        <v>2024-07-26 UHD 32S5400AF ALSONS TRADING 14 20000 280000</v>
      </c>
      <c r="L87" s="4">
        <v>45499</v>
      </c>
      <c r="M87" t="s">
        <v>30</v>
      </c>
      <c r="N87" t="s">
        <v>31</v>
      </c>
      <c r="O87" t="s">
        <v>32</v>
      </c>
      <c r="P87" t="s">
        <v>33</v>
      </c>
      <c r="Q87">
        <v>14</v>
      </c>
      <c r="R87">
        <v>20000</v>
      </c>
      <c r="S87">
        <v>280000</v>
      </c>
    </row>
    <row r="88" spans="1:21">
      <c r="A88" t="s">
        <v>177</v>
      </c>
      <c r="K88" t="str">
        <f t="shared" si="1"/>
        <v>2024-07-26 BIG (75"...) 32S5401AF ANSON 8 50000 400000</v>
      </c>
      <c r="L88" s="4">
        <v>45499</v>
      </c>
      <c r="M88" t="s">
        <v>35</v>
      </c>
      <c r="N88" t="s">
        <v>36</v>
      </c>
      <c r="O88" t="s">
        <v>37</v>
      </c>
      <c r="P88" t="s">
        <v>38</v>
      </c>
      <c r="Q88">
        <v>8</v>
      </c>
      <c r="R88">
        <v>50000</v>
      </c>
      <c r="S88">
        <v>400000</v>
      </c>
    </row>
    <row r="89" spans="1:21">
      <c r="A89" t="s">
        <v>178</v>
      </c>
      <c r="K89" t="str">
        <f t="shared" si="1"/>
        <v>2024-07-27 BIG (75"...) 32S5402AF ASIANHOME 7 52000 364000</v>
      </c>
      <c r="L89" s="4">
        <v>45500</v>
      </c>
      <c r="M89" t="s">
        <v>35</v>
      </c>
      <c r="N89" t="s">
        <v>36</v>
      </c>
      <c r="O89" t="s">
        <v>40</v>
      </c>
      <c r="P89" t="s">
        <v>41</v>
      </c>
      <c r="Q89">
        <v>7</v>
      </c>
      <c r="R89">
        <v>52000</v>
      </c>
      <c r="S89">
        <v>364000</v>
      </c>
    </row>
    <row r="90" spans="1:21">
      <c r="A90" t="s">
        <v>179</v>
      </c>
      <c r="K90" t="str">
        <f t="shared" si="1"/>
        <v>2024-07-27 DIGITAL 32S615 AVID SALES 12 14000 168000</v>
      </c>
      <c r="L90" s="4">
        <v>45500</v>
      </c>
      <c r="M90" t="s">
        <v>10</v>
      </c>
      <c r="N90" t="s">
        <v>43</v>
      </c>
      <c r="O90" t="s">
        <v>44</v>
      </c>
      <c r="P90" t="s">
        <v>45</v>
      </c>
      <c r="Q90">
        <v>12</v>
      </c>
      <c r="R90">
        <v>14000</v>
      </c>
      <c r="S90">
        <v>168000</v>
      </c>
    </row>
    <row r="91" spans="1:21">
      <c r="A91" t="s">
        <v>180</v>
      </c>
      <c r="K91" t="str">
        <f t="shared" si="1"/>
        <v>2024-07-27 MINILED 40S5400A B2B2 OTHERS 9 16000 144000</v>
      </c>
      <c r="L91" s="4">
        <v>45500</v>
      </c>
      <c r="M91" t="s">
        <v>15</v>
      </c>
      <c r="N91" t="s">
        <v>47</v>
      </c>
      <c r="O91" t="s">
        <v>48</v>
      </c>
      <c r="P91" t="s">
        <v>49</v>
      </c>
      <c r="Q91">
        <v>9</v>
      </c>
      <c r="R91">
        <v>16000</v>
      </c>
      <c r="S91">
        <v>144000</v>
      </c>
    </row>
    <row r="92" spans="1:21">
      <c r="A92" t="s">
        <v>181</v>
      </c>
      <c r="K92" t="str">
        <f t="shared" si="1"/>
        <v>2024-07-28 QLED 40S5401A BHF 8 22000 176000</v>
      </c>
      <c r="L92" s="4">
        <v>45501</v>
      </c>
      <c r="M92" t="s">
        <v>19</v>
      </c>
      <c r="N92" t="s">
        <v>51</v>
      </c>
      <c r="O92" t="s">
        <v>52</v>
      </c>
      <c r="P92">
        <v>8</v>
      </c>
      <c r="Q92">
        <v>22000</v>
      </c>
      <c r="R92">
        <v>176000</v>
      </c>
    </row>
    <row r="93" spans="1:21">
      <c r="A93" t="s">
        <v>182</v>
      </c>
      <c r="K93" t="str">
        <f t="shared" si="1"/>
        <v>2024-07-28 SMART 40S5402A BICOL2 OTHERS 10 23000 230000</v>
      </c>
      <c r="L93" s="4">
        <v>45501</v>
      </c>
      <c r="M93" t="s">
        <v>25</v>
      </c>
      <c r="N93" t="s">
        <v>54</v>
      </c>
      <c r="O93" t="s">
        <v>55</v>
      </c>
      <c r="P93" t="s">
        <v>49</v>
      </c>
      <c r="Q93">
        <v>10</v>
      </c>
      <c r="R93">
        <v>23000</v>
      </c>
      <c r="S93">
        <v>230000</v>
      </c>
    </row>
    <row r="94" spans="1:21">
      <c r="A94" t="s">
        <v>183</v>
      </c>
      <c r="K94" t="str">
        <f t="shared" si="1"/>
        <v>2024-07-28 UHD 40S65A BICOL3 OTHERS 14 24000 336000</v>
      </c>
      <c r="L94" s="4">
        <v>45501</v>
      </c>
      <c r="M94" t="s">
        <v>30</v>
      </c>
      <c r="N94" t="s">
        <v>57</v>
      </c>
      <c r="O94" t="s">
        <v>58</v>
      </c>
      <c r="P94" t="s">
        <v>49</v>
      </c>
      <c r="Q94">
        <v>14</v>
      </c>
      <c r="R94">
        <v>24000</v>
      </c>
      <c r="S94">
        <v>336000</v>
      </c>
    </row>
    <row r="95" spans="1:21">
      <c r="A95" t="s">
        <v>184</v>
      </c>
      <c r="K95" t="str">
        <f t="shared" si="1"/>
        <v>2024-07-29 BIG (75"...) 42S6500 BRANDS &amp; TRENDS 11 30000 330000</v>
      </c>
      <c r="L95" s="4">
        <v>45502</v>
      </c>
      <c r="M95" t="s">
        <v>35</v>
      </c>
      <c r="N95" t="s">
        <v>36</v>
      </c>
      <c r="O95" t="s">
        <v>60</v>
      </c>
      <c r="P95" t="s">
        <v>61</v>
      </c>
      <c r="Q95" t="s">
        <v>62</v>
      </c>
      <c r="R95" t="s">
        <v>63</v>
      </c>
      <c r="S95">
        <v>11</v>
      </c>
      <c r="T95">
        <v>30000</v>
      </c>
      <c r="U95">
        <v>330000</v>
      </c>
    </row>
    <row r="96" spans="1:21">
      <c r="A96" t="s">
        <v>185</v>
      </c>
      <c r="K96" t="str">
        <f t="shared" si="1"/>
        <v>2024-07-29 BIG (75"...) 43C645 CITI HARDWARE 10 32000 320000</v>
      </c>
      <c r="L96" s="4">
        <v>45502</v>
      </c>
      <c r="M96" t="s">
        <v>35</v>
      </c>
      <c r="N96" t="s">
        <v>36</v>
      </c>
      <c r="O96" t="s">
        <v>65</v>
      </c>
      <c r="P96" t="s">
        <v>66</v>
      </c>
      <c r="Q96" t="s">
        <v>67</v>
      </c>
      <c r="R96">
        <v>10</v>
      </c>
      <c r="S96">
        <v>32000</v>
      </c>
      <c r="T96">
        <v>320000</v>
      </c>
    </row>
    <row r="97" spans="1:21">
      <c r="A97" t="s">
        <v>186</v>
      </c>
      <c r="K97" t="str">
        <f t="shared" si="1"/>
        <v>2024-07-29 DIGITAL 43P615 DARAGA HOMEDEPOT 9 15000 135000</v>
      </c>
      <c r="L97" s="4">
        <v>45502</v>
      </c>
      <c r="M97" t="s">
        <v>10</v>
      </c>
      <c r="N97" t="s">
        <v>69</v>
      </c>
      <c r="O97" t="s">
        <v>70</v>
      </c>
      <c r="P97" t="s">
        <v>71</v>
      </c>
      <c r="Q97">
        <v>9</v>
      </c>
      <c r="R97">
        <v>15000</v>
      </c>
      <c r="S97">
        <v>135000</v>
      </c>
    </row>
    <row r="98" spans="1:21">
      <c r="A98" t="s">
        <v>187</v>
      </c>
      <c r="K98" t="str">
        <f t="shared" si="1"/>
        <v>2024-07-30 MINILED 43P635 DES APP 7 18000 126000</v>
      </c>
      <c r="L98" s="4">
        <v>45503</v>
      </c>
      <c r="M98" t="s">
        <v>15</v>
      </c>
      <c r="N98" t="s">
        <v>73</v>
      </c>
      <c r="O98" t="s">
        <v>74</v>
      </c>
      <c r="P98" t="s">
        <v>75</v>
      </c>
      <c r="Q98">
        <v>7</v>
      </c>
      <c r="R98">
        <v>18000</v>
      </c>
      <c r="S98">
        <v>126000</v>
      </c>
    </row>
    <row r="99" spans="1:21">
      <c r="A99" t="s">
        <v>188</v>
      </c>
      <c r="K99" t="str">
        <f t="shared" si="1"/>
        <v>2024-07-30 QLED 43P636 DESMARK 12 27000 324000</v>
      </c>
      <c r="L99" s="4">
        <v>45503</v>
      </c>
      <c r="M99" t="s">
        <v>19</v>
      </c>
      <c r="N99" t="s">
        <v>77</v>
      </c>
      <c r="O99" t="s">
        <v>78</v>
      </c>
      <c r="P99">
        <v>12</v>
      </c>
      <c r="Q99">
        <v>27000</v>
      </c>
      <c r="R99">
        <v>324000</v>
      </c>
    </row>
    <row r="100" spans="1:21">
      <c r="A100" t="s">
        <v>189</v>
      </c>
      <c r="K100" t="str">
        <f t="shared" si="1"/>
        <v>2024-07-30 SMART 43P717 DU EK SAM 11 29000 319000</v>
      </c>
      <c r="L100" s="4">
        <v>45503</v>
      </c>
      <c r="M100" t="s">
        <v>25</v>
      </c>
      <c r="N100" t="s">
        <v>80</v>
      </c>
      <c r="O100" t="s">
        <v>81</v>
      </c>
      <c r="P100" t="s">
        <v>82</v>
      </c>
      <c r="Q100" t="s">
        <v>83</v>
      </c>
      <c r="R100">
        <v>11</v>
      </c>
      <c r="S100">
        <v>29000</v>
      </c>
      <c r="T100">
        <v>319000</v>
      </c>
    </row>
    <row r="101" spans="1:21">
      <c r="A101" t="s">
        <v>190</v>
      </c>
      <c r="K101" t="str">
        <f t="shared" si="1"/>
        <v>2024-07-31 UHD 43P727 FAIR N SQUARE/WELCOME 10 31000 310000</v>
      </c>
      <c r="L101" s="4">
        <v>45504</v>
      </c>
      <c r="M101" t="s">
        <v>30</v>
      </c>
      <c r="N101" t="s">
        <v>85</v>
      </c>
      <c r="O101" t="s">
        <v>86</v>
      </c>
      <c r="P101" t="s">
        <v>87</v>
      </c>
      <c r="Q101" t="s">
        <v>88</v>
      </c>
      <c r="R101">
        <v>10</v>
      </c>
      <c r="S101">
        <v>31000</v>
      </c>
      <c r="T101">
        <v>310000</v>
      </c>
    </row>
    <row r="102" spans="1:21">
      <c r="A102" t="s">
        <v>191</v>
      </c>
      <c r="K102" t="str">
        <f t="shared" si="1"/>
        <v>2024-07-31 BIG (75"...) 43P735 FIESTA 12 33000 396000</v>
      </c>
      <c r="L102" s="4">
        <v>45504</v>
      </c>
      <c r="M102" t="s">
        <v>35</v>
      </c>
      <c r="N102" t="s">
        <v>36</v>
      </c>
      <c r="O102" t="s">
        <v>90</v>
      </c>
      <c r="P102" t="s">
        <v>91</v>
      </c>
      <c r="Q102">
        <v>12</v>
      </c>
      <c r="R102">
        <v>33000</v>
      </c>
      <c r="S102">
        <v>396000</v>
      </c>
    </row>
    <row r="103" spans="1:21">
      <c r="A103" t="s">
        <v>192</v>
      </c>
      <c r="K103" t="str">
        <f t="shared" si="1"/>
        <v>2024-07-31 BIG (75"...) 43P737 FIRSTAR HVAC INC 10 34000 340000</v>
      </c>
      <c r="L103" s="4">
        <v>45504</v>
      </c>
      <c r="M103" t="s">
        <v>35</v>
      </c>
      <c r="N103" t="s">
        <v>36</v>
      </c>
      <c r="O103" t="s">
        <v>93</v>
      </c>
      <c r="P103" t="s">
        <v>94</v>
      </c>
      <c r="Q103" t="s">
        <v>95</v>
      </c>
      <c r="R103" t="s">
        <v>96</v>
      </c>
      <c r="S103">
        <v>10</v>
      </c>
      <c r="T103">
        <v>34000</v>
      </c>
      <c r="U103">
        <v>340000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3"/>
  <sheetViews>
    <sheetView workbookViewId="0">
      <selection activeCell="E4" sqref="E4"/>
    </sheetView>
  </sheetViews>
  <sheetFormatPr defaultRowHeight="15"/>
  <cols>
    <col min="1" max="1" width="10.140625" bestFit="1" customWidth="1"/>
    <col min="2" max="2" width="26.5703125" customWidth="1"/>
  </cols>
  <sheetData>
    <row r="1" spans="1:50">
      <c r="A1" s="2" t="s">
        <v>1</v>
      </c>
      <c r="B1" s="3" t="s">
        <v>2</v>
      </c>
      <c r="C1" s="3"/>
      <c r="D1" s="3"/>
      <c r="E1" s="3"/>
      <c r="F1" s="3" t="s">
        <v>2</v>
      </c>
      <c r="P1" t="s">
        <v>3</v>
      </c>
      <c r="X1" t="s">
        <v>4</v>
      </c>
      <c r="AQ1" t="s">
        <v>5</v>
      </c>
      <c r="AR1" t="s">
        <v>6</v>
      </c>
      <c r="AU1" t="s">
        <v>7</v>
      </c>
      <c r="AW1" t="s">
        <v>8</v>
      </c>
    </row>
    <row r="2" spans="1:50">
      <c r="A2" s="4">
        <v>45474</v>
      </c>
      <c r="B2" s="5" t="s">
        <v>10</v>
      </c>
      <c r="G2" t="s">
        <v>11</v>
      </c>
      <c r="M2" t="s">
        <v>12</v>
      </c>
      <c r="N2" t="s">
        <v>13</v>
      </c>
      <c r="Y2">
        <v>10</v>
      </c>
      <c r="AJ2">
        <v>12000</v>
      </c>
      <c r="AL2">
        <v>120000</v>
      </c>
    </row>
    <row r="3" spans="1:50">
      <c r="A3" s="4">
        <v>45475</v>
      </c>
      <c r="B3" s="5" t="s">
        <v>15</v>
      </c>
      <c r="G3" t="s">
        <v>16</v>
      </c>
      <c r="M3" t="s">
        <v>17</v>
      </c>
      <c r="N3" t="s">
        <v>13</v>
      </c>
      <c r="Z3">
        <v>15</v>
      </c>
      <c r="AK3">
        <v>15000</v>
      </c>
      <c r="AM3">
        <v>225000</v>
      </c>
    </row>
    <row r="4" spans="1:50">
      <c r="A4" s="4">
        <v>45476</v>
      </c>
      <c r="B4" s="5" t="s">
        <v>19</v>
      </c>
      <c r="J4" t="s">
        <v>20</v>
      </c>
      <c r="P4" t="s">
        <v>21</v>
      </c>
      <c r="Q4" t="s">
        <v>22</v>
      </c>
      <c r="R4" t="s">
        <v>23</v>
      </c>
      <c r="W4">
        <v>8</v>
      </c>
      <c r="AI4">
        <v>25000</v>
      </c>
      <c r="AK4">
        <v>200000</v>
      </c>
    </row>
    <row r="5" spans="1:50">
      <c r="A5" s="4">
        <v>45477</v>
      </c>
      <c r="B5" s="5" t="s">
        <v>25</v>
      </c>
      <c r="I5" t="s">
        <v>26</v>
      </c>
      <c r="O5" t="s">
        <v>27</v>
      </c>
      <c r="P5" t="s">
        <v>28</v>
      </c>
      <c r="V5">
        <v>12</v>
      </c>
      <c r="AG5">
        <v>18000</v>
      </c>
      <c r="AI5">
        <v>216000</v>
      </c>
    </row>
    <row r="6" spans="1:50">
      <c r="A6" s="4">
        <v>45478</v>
      </c>
      <c r="B6" s="5" t="s">
        <v>30</v>
      </c>
      <c r="K6" t="s">
        <v>31</v>
      </c>
      <c r="O6" t="s">
        <v>32</v>
      </c>
      <c r="P6" t="s">
        <v>33</v>
      </c>
      <c r="AA6">
        <v>7</v>
      </c>
      <c r="AM6">
        <v>20000</v>
      </c>
      <c r="AO6">
        <v>140000</v>
      </c>
    </row>
    <row r="7" spans="1:50">
      <c r="A7" s="4">
        <v>45479</v>
      </c>
      <c r="B7" s="5" t="s">
        <v>193</v>
      </c>
      <c r="C7" t="s">
        <v>37</v>
      </c>
      <c r="G7" t="s">
        <v>38</v>
      </c>
      <c r="AA7">
        <v>6</v>
      </c>
      <c r="AM7">
        <v>50000</v>
      </c>
      <c r="AO7">
        <v>300000</v>
      </c>
    </row>
    <row r="8" spans="1:50">
      <c r="A8" s="4">
        <v>45480</v>
      </c>
      <c r="B8" s="5" t="s">
        <v>193</v>
      </c>
      <c r="C8" t="s">
        <v>40</v>
      </c>
      <c r="G8" t="s">
        <v>41</v>
      </c>
      <c r="W8">
        <v>9</v>
      </c>
      <c r="AI8">
        <v>52000</v>
      </c>
      <c r="AK8">
        <v>468000</v>
      </c>
    </row>
    <row r="9" spans="1:50">
      <c r="A9" s="4">
        <v>45481</v>
      </c>
      <c r="B9" s="5" t="s">
        <v>10</v>
      </c>
      <c r="G9" t="s">
        <v>43</v>
      </c>
      <c r="N9" t="s">
        <v>44</v>
      </c>
      <c r="O9" t="s">
        <v>45</v>
      </c>
      <c r="AD9">
        <v>11</v>
      </c>
      <c r="AO9">
        <v>14000</v>
      </c>
      <c r="AQ9">
        <v>154000</v>
      </c>
    </row>
    <row r="10" spans="1:50">
      <c r="A10" s="4">
        <v>45482</v>
      </c>
      <c r="B10" s="5" t="s">
        <v>15</v>
      </c>
      <c r="G10" t="s">
        <v>47</v>
      </c>
      <c r="L10" t="s">
        <v>48</v>
      </c>
      <c r="M10" t="s">
        <v>49</v>
      </c>
      <c r="AA10">
        <v>16</v>
      </c>
      <c r="AL10">
        <v>16000</v>
      </c>
      <c r="AN10">
        <v>256000</v>
      </c>
    </row>
    <row r="11" spans="1:50">
      <c r="A11" s="4">
        <v>45483</v>
      </c>
      <c r="B11" s="5" t="s">
        <v>19</v>
      </c>
      <c r="J11" t="s">
        <v>51</v>
      </c>
      <c r="O11" t="s">
        <v>52</v>
      </c>
      <c r="AK11">
        <v>20</v>
      </c>
      <c r="AV11">
        <v>22000</v>
      </c>
      <c r="AX11">
        <v>440000</v>
      </c>
    </row>
    <row r="12" spans="1:50">
      <c r="A12" s="4">
        <v>45484</v>
      </c>
      <c r="B12" s="5" t="s">
        <v>25</v>
      </c>
      <c r="I12" t="s">
        <v>54</v>
      </c>
      <c r="N12" t="s">
        <v>55</v>
      </c>
      <c r="O12" t="s">
        <v>49</v>
      </c>
      <c r="AA12">
        <v>14</v>
      </c>
      <c r="AL12">
        <v>23000</v>
      </c>
      <c r="AN12">
        <v>322000</v>
      </c>
    </row>
    <row r="13" spans="1:50">
      <c r="A13" s="4">
        <v>45485</v>
      </c>
      <c r="B13" s="5" t="s">
        <v>30</v>
      </c>
      <c r="K13" t="s">
        <v>57</v>
      </c>
      <c r="R13" t="s">
        <v>58</v>
      </c>
      <c r="S13" t="s">
        <v>49</v>
      </c>
      <c r="AE13">
        <v>18</v>
      </c>
      <c r="AP13">
        <v>24000</v>
      </c>
      <c r="AR13">
        <v>432000</v>
      </c>
    </row>
    <row r="14" spans="1:50">
      <c r="A14" s="4">
        <v>45486</v>
      </c>
      <c r="B14" s="5" t="s">
        <v>193</v>
      </c>
      <c r="C14" t="s">
        <v>60</v>
      </c>
      <c r="I14" t="s">
        <v>61</v>
      </c>
      <c r="J14" t="s">
        <v>62</v>
      </c>
      <c r="K14" t="s">
        <v>63</v>
      </c>
      <c r="U14">
        <v>10</v>
      </c>
      <c r="AF14">
        <v>30000</v>
      </c>
      <c r="AH14">
        <v>300000</v>
      </c>
    </row>
    <row r="15" spans="1:50">
      <c r="A15" s="4">
        <v>45487</v>
      </c>
      <c r="B15" s="5" t="s">
        <v>193</v>
      </c>
      <c r="C15" t="s">
        <v>65</v>
      </c>
      <c r="J15" t="s">
        <v>66</v>
      </c>
      <c r="K15" t="s">
        <v>67</v>
      </c>
      <c r="W15">
        <v>8</v>
      </c>
      <c r="AI15">
        <v>32000</v>
      </c>
      <c r="AK15">
        <v>256000</v>
      </c>
    </row>
    <row r="16" spans="1:50">
      <c r="A16" s="4">
        <v>45488</v>
      </c>
      <c r="B16" s="5" t="s">
        <v>10</v>
      </c>
      <c r="G16" t="s">
        <v>69</v>
      </c>
      <c r="N16" t="s">
        <v>70</v>
      </c>
      <c r="O16" t="s">
        <v>71</v>
      </c>
      <c r="X16">
        <v>22</v>
      </c>
      <c r="AI16">
        <v>15000</v>
      </c>
      <c r="AK16">
        <v>330000</v>
      </c>
    </row>
    <row r="17" spans="1:53">
      <c r="A17" s="4">
        <v>45489</v>
      </c>
      <c r="B17" s="5" t="s">
        <v>15</v>
      </c>
      <c r="G17" t="s">
        <v>73</v>
      </c>
      <c r="N17" t="s">
        <v>74</v>
      </c>
      <c r="O17" t="s">
        <v>75</v>
      </c>
      <c r="AG17">
        <v>19</v>
      </c>
      <c r="AR17">
        <v>18000</v>
      </c>
      <c r="AT17">
        <v>342000</v>
      </c>
    </row>
    <row r="18" spans="1:53">
      <c r="A18" s="4">
        <v>45490</v>
      </c>
      <c r="B18" s="5" t="s">
        <v>19</v>
      </c>
      <c r="J18" t="s">
        <v>77</v>
      </c>
      <c r="Q18" t="s">
        <v>78</v>
      </c>
      <c r="AI18">
        <v>7</v>
      </c>
      <c r="AU18">
        <v>27000</v>
      </c>
      <c r="AW18">
        <v>189000</v>
      </c>
    </row>
    <row r="19" spans="1:53">
      <c r="A19" s="4">
        <v>45491</v>
      </c>
      <c r="B19" s="5" t="s">
        <v>25</v>
      </c>
      <c r="I19" t="s">
        <v>80</v>
      </c>
      <c r="P19" t="s">
        <v>81</v>
      </c>
      <c r="Q19" t="s">
        <v>82</v>
      </c>
      <c r="R19" t="s">
        <v>83</v>
      </c>
      <c r="AH19">
        <v>12</v>
      </c>
      <c r="AS19">
        <v>29000</v>
      </c>
      <c r="AU19">
        <v>348000</v>
      </c>
    </row>
    <row r="20" spans="1:53">
      <c r="A20" s="4">
        <v>45492</v>
      </c>
      <c r="B20" s="5" t="s">
        <v>30</v>
      </c>
      <c r="K20" t="s">
        <v>85</v>
      </c>
      <c r="R20" t="s">
        <v>86</v>
      </c>
      <c r="S20" t="s">
        <v>87</v>
      </c>
      <c r="T20" t="s">
        <v>88</v>
      </c>
      <c r="X20">
        <v>5</v>
      </c>
      <c r="AJ20">
        <v>31000</v>
      </c>
      <c r="AL20">
        <v>155000</v>
      </c>
    </row>
    <row r="21" spans="1:53">
      <c r="A21" s="4">
        <v>45493</v>
      </c>
      <c r="B21" s="5" t="s">
        <v>193</v>
      </c>
      <c r="C21" t="s">
        <v>90</v>
      </c>
      <c r="J21" t="s">
        <v>91</v>
      </c>
      <c r="AC21">
        <v>15</v>
      </c>
      <c r="AN21">
        <v>33000</v>
      </c>
      <c r="AP21">
        <v>495000</v>
      </c>
    </row>
    <row r="22" spans="1:53">
      <c r="A22" s="4">
        <v>45494</v>
      </c>
      <c r="B22" s="5" t="s">
        <v>193</v>
      </c>
      <c r="C22" t="s">
        <v>93</v>
      </c>
      <c r="J22" t="s">
        <v>94</v>
      </c>
      <c r="K22" t="s">
        <v>95</v>
      </c>
      <c r="L22" t="s">
        <v>96</v>
      </c>
      <c r="U22">
        <v>8</v>
      </c>
      <c r="AG22">
        <v>34000</v>
      </c>
      <c r="AI22">
        <v>272000</v>
      </c>
    </row>
    <row r="23" spans="1:53">
      <c r="A23" s="4">
        <v>45495</v>
      </c>
      <c r="B23" s="5" t="s">
        <v>10</v>
      </c>
      <c r="G23" t="s">
        <v>98</v>
      </c>
      <c r="N23" t="s">
        <v>99</v>
      </c>
      <c r="O23" t="s">
        <v>100</v>
      </c>
      <c r="AB23">
        <v>10</v>
      </c>
      <c r="AM23">
        <v>12000</v>
      </c>
      <c r="AO23">
        <v>120000</v>
      </c>
    </row>
    <row r="24" spans="1:53">
      <c r="A24" s="4">
        <v>45496</v>
      </c>
      <c r="B24" s="5" t="s">
        <v>15</v>
      </c>
      <c r="G24" t="s">
        <v>102</v>
      </c>
      <c r="N24" t="s">
        <v>103</v>
      </c>
      <c r="O24" t="s">
        <v>104</v>
      </c>
      <c r="AC24">
        <v>9</v>
      </c>
      <c r="AO24">
        <v>15000</v>
      </c>
      <c r="AQ24">
        <v>135000</v>
      </c>
    </row>
    <row r="25" spans="1:53">
      <c r="A25" s="4">
        <v>45497</v>
      </c>
      <c r="B25" s="5" t="s">
        <v>19</v>
      </c>
      <c r="J25" t="s">
        <v>106</v>
      </c>
      <c r="O25" t="s">
        <v>107</v>
      </c>
      <c r="AF25">
        <v>6</v>
      </c>
      <c r="AR25">
        <v>25000</v>
      </c>
      <c r="AT25">
        <v>150000</v>
      </c>
    </row>
    <row r="26" spans="1:53">
      <c r="A26" s="4">
        <v>45498</v>
      </c>
      <c r="B26" s="5" t="s">
        <v>25</v>
      </c>
      <c r="I26" t="s">
        <v>109</v>
      </c>
      <c r="P26" t="s">
        <v>110</v>
      </c>
      <c r="Q26" t="s">
        <v>111</v>
      </c>
      <c r="S26">
        <v>16</v>
      </c>
      <c r="AD26">
        <v>29000</v>
      </c>
      <c r="AF26">
        <v>464000</v>
      </c>
    </row>
    <row r="27" spans="1:53">
      <c r="A27" s="4">
        <v>45499</v>
      </c>
      <c r="B27" s="5" t="s">
        <v>30</v>
      </c>
      <c r="K27" t="s">
        <v>113</v>
      </c>
      <c r="R27" t="s">
        <v>114</v>
      </c>
      <c r="AN27">
        <v>12</v>
      </c>
      <c r="AY27">
        <v>30000</v>
      </c>
      <c r="BA27">
        <v>360000</v>
      </c>
    </row>
    <row r="28" spans="1:53">
      <c r="A28" s="4">
        <v>45500</v>
      </c>
      <c r="B28" t="s">
        <v>193</v>
      </c>
      <c r="C28" t="s">
        <v>113</v>
      </c>
      <c r="J28" t="s">
        <v>116</v>
      </c>
      <c r="K28" t="s">
        <v>117</v>
      </c>
      <c r="W28">
        <v>10</v>
      </c>
      <c r="AH28">
        <v>50000</v>
      </c>
      <c r="AJ28">
        <v>500000</v>
      </c>
    </row>
    <row r="29" spans="1:53">
      <c r="A29" s="4">
        <v>45501</v>
      </c>
      <c r="B29" t="s">
        <v>10</v>
      </c>
      <c r="G29" t="s">
        <v>11</v>
      </c>
      <c r="M29" t="s">
        <v>12</v>
      </c>
      <c r="N29" t="s">
        <v>13</v>
      </c>
      <c r="Y29">
        <v>5</v>
      </c>
      <c r="AK29">
        <v>12000</v>
      </c>
      <c r="AM29">
        <v>60000</v>
      </c>
    </row>
    <row r="30" spans="1:53">
      <c r="A30" s="4">
        <v>45502</v>
      </c>
      <c r="B30" t="s">
        <v>15</v>
      </c>
      <c r="G30" t="s">
        <v>16</v>
      </c>
      <c r="M30" t="s">
        <v>17</v>
      </c>
      <c r="N30" t="s">
        <v>13</v>
      </c>
      <c r="Z30">
        <v>14</v>
      </c>
      <c r="AK30">
        <v>15000</v>
      </c>
      <c r="AM30">
        <v>210000</v>
      </c>
    </row>
    <row r="31" spans="1:53">
      <c r="A31" s="4">
        <v>45503</v>
      </c>
      <c r="B31" t="s">
        <v>19</v>
      </c>
      <c r="J31" t="s">
        <v>20</v>
      </c>
      <c r="P31" t="s">
        <v>21</v>
      </c>
      <c r="Q31" t="s">
        <v>22</v>
      </c>
      <c r="R31" t="s">
        <v>23</v>
      </c>
      <c r="W31">
        <v>9</v>
      </c>
      <c r="AI31">
        <v>25000</v>
      </c>
      <c r="AK31">
        <v>225000</v>
      </c>
    </row>
    <row r="32" spans="1:53">
      <c r="A32" s="4">
        <v>45504</v>
      </c>
      <c r="B32" t="s">
        <v>25</v>
      </c>
      <c r="I32" t="s">
        <v>26</v>
      </c>
      <c r="O32" t="s">
        <v>27</v>
      </c>
      <c r="P32" t="s">
        <v>28</v>
      </c>
      <c r="V32">
        <v>13</v>
      </c>
      <c r="AG32">
        <v>18000</v>
      </c>
      <c r="AI32">
        <v>234000</v>
      </c>
    </row>
    <row r="33" spans="1:51">
      <c r="A33" s="4">
        <v>45505</v>
      </c>
      <c r="B33" t="s">
        <v>30</v>
      </c>
      <c r="K33" t="s">
        <v>31</v>
      </c>
      <c r="O33" t="s">
        <v>32</v>
      </c>
      <c r="P33" t="s">
        <v>33</v>
      </c>
      <c r="AA33">
        <v>11</v>
      </c>
      <c r="AL33">
        <v>20000</v>
      </c>
      <c r="AN33">
        <v>220000</v>
      </c>
    </row>
    <row r="34" spans="1:51">
      <c r="A34" s="4">
        <v>45506</v>
      </c>
      <c r="B34" t="s">
        <v>193</v>
      </c>
      <c r="C34" t="s">
        <v>37</v>
      </c>
      <c r="G34" t="s">
        <v>38</v>
      </c>
      <c r="AA34">
        <v>7</v>
      </c>
      <c r="AM34">
        <v>50000</v>
      </c>
      <c r="AO34">
        <v>350000</v>
      </c>
    </row>
    <row r="35" spans="1:51">
      <c r="A35" s="4">
        <v>45507</v>
      </c>
      <c r="B35" t="s">
        <v>193</v>
      </c>
      <c r="C35" t="s">
        <v>40</v>
      </c>
      <c r="G35" t="s">
        <v>41</v>
      </c>
      <c r="W35">
        <v>8</v>
      </c>
      <c r="AI35">
        <v>52000</v>
      </c>
      <c r="AK35">
        <v>416000</v>
      </c>
    </row>
    <row r="36" spans="1:51">
      <c r="A36" s="4">
        <v>45508</v>
      </c>
      <c r="B36" t="s">
        <v>10</v>
      </c>
      <c r="G36" t="s">
        <v>43</v>
      </c>
      <c r="N36" t="s">
        <v>44</v>
      </c>
      <c r="O36" t="s">
        <v>45</v>
      </c>
      <c r="AD36">
        <v>15</v>
      </c>
      <c r="AO36">
        <v>14000</v>
      </c>
      <c r="AQ36">
        <v>210000</v>
      </c>
    </row>
    <row r="37" spans="1:51">
      <c r="A37" s="4">
        <v>45509</v>
      </c>
      <c r="B37" t="s">
        <v>15</v>
      </c>
      <c r="G37" t="s">
        <v>47</v>
      </c>
      <c r="L37" t="s">
        <v>48</v>
      </c>
      <c r="M37" t="s">
        <v>49</v>
      </c>
      <c r="AA37">
        <v>18</v>
      </c>
      <c r="AL37">
        <v>16000</v>
      </c>
      <c r="AN37">
        <v>288000</v>
      </c>
    </row>
    <row r="38" spans="1:51">
      <c r="A38" s="4">
        <v>45510</v>
      </c>
      <c r="B38" t="s">
        <v>19</v>
      </c>
      <c r="J38" t="s">
        <v>51</v>
      </c>
      <c r="O38" t="s">
        <v>52</v>
      </c>
      <c r="AK38">
        <v>9</v>
      </c>
      <c r="AW38">
        <v>22000</v>
      </c>
      <c r="AY38">
        <v>198000</v>
      </c>
    </row>
    <row r="39" spans="1:51">
      <c r="A39" s="4">
        <v>45511</v>
      </c>
      <c r="B39" t="s">
        <v>25</v>
      </c>
      <c r="I39" t="s">
        <v>54</v>
      </c>
      <c r="N39" t="s">
        <v>55</v>
      </c>
      <c r="O39" t="s">
        <v>49</v>
      </c>
      <c r="AA39">
        <v>13</v>
      </c>
      <c r="AL39">
        <v>23000</v>
      </c>
      <c r="AN39">
        <v>299000</v>
      </c>
    </row>
    <row r="40" spans="1:51">
      <c r="A40" s="4">
        <v>45512</v>
      </c>
      <c r="B40" t="s">
        <v>30</v>
      </c>
      <c r="K40" t="s">
        <v>57</v>
      </c>
      <c r="R40" t="s">
        <v>58</v>
      </c>
      <c r="S40" t="s">
        <v>49</v>
      </c>
      <c r="AE40">
        <v>10</v>
      </c>
      <c r="AP40">
        <v>24000</v>
      </c>
      <c r="AR40">
        <v>240000</v>
      </c>
    </row>
    <row r="41" spans="1:51">
      <c r="A41" s="4">
        <v>45513</v>
      </c>
      <c r="B41" t="s">
        <v>193</v>
      </c>
      <c r="C41" t="s">
        <v>60</v>
      </c>
      <c r="I41" t="s">
        <v>61</v>
      </c>
      <c r="J41" t="s">
        <v>62</v>
      </c>
      <c r="K41" t="s">
        <v>63</v>
      </c>
      <c r="U41">
        <v>12</v>
      </c>
      <c r="AF41">
        <v>30000</v>
      </c>
      <c r="AH41">
        <v>360000</v>
      </c>
    </row>
    <row r="42" spans="1:51">
      <c r="A42" s="4">
        <v>45514</v>
      </c>
      <c r="B42" t="s">
        <v>193</v>
      </c>
      <c r="C42" t="s">
        <v>65</v>
      </c>
      <c r="J42" t="s">
        <v>66</v>
      </c>
      <c r="K42" t="s">
        <v>67</v>
      </c>
      <c r="W42">
        <v>6</v>
      </c>
      <c r="AI42">
        <v>32000</v>
      </c>
      <c r="AK42">
        <v>192000</v>
      </c>
    </row>
    <row r="43" spans="1:51">
      <c r="A43" s="4">
        <v>45515</v>
      </c>
      <c r="B43" t="s">
        <v>10</v>
      </c>
      <c r="G43" t="s">
        <v>69</v>
      </c>
      <c r="N43" t="s">
        <v>70</v>
      </c>
      <c r="O43" t="s">
        <v>71</v>
      </c>
      <c r="X43">
        <v>14</v>
      </c>
      <c r="AI43">
        <v>15000</v>
      </c>
      <c r="AK43">
        <v>210000</v>
      </c>
    </row>
    <row r="44" spans="1:51">
      <c r="A44" s="4">
        <v>45516</v>
      </c>
      <c r="B44" t="s">
        <v>15</v>
      </c>
      <c r="G44" t="s">
        <v>73</v>
      </c>
      <c r="N44" t="s">
        <v>74</v>
      </c>
      <c r="O44" t="s">
        <v>75</v>
      </c>
      <c r="AG44">
        <v>19</v>
      </c>
      <c r="AR44">
        <v>18000</v>
      </c>
      <c r="AT44">
        <v>342000</v>
      </c>
    </row>
    <row r="45" spans="1:51">
      <c r="A45" s="4">
        <v>45517</v>
      </c>
      <c r="B45" t="s">
        <v>19</v>
      </c>
      <c r="J45" t="s">
        <v>77</v>
      </c>
      <c r="Q45" t="s">
        <v>78</v>
      </c>
      <c r="AI45">
        <v>15</v>
      </c>
      <c r="AT45">
        <v>27000</v>
      </c>
      <c r="AV45">
        <v>405000</v>
      </c>
    </row>
    <row r="46" spans="1:51">
      <c r="A46" s="4">
        <v>45518</v>
      </c>
      <c r="B46" t="s">
        <v>25</v>
      </c>
      <c r="I46" t="s">
        <v>80</v>
      </c>
      <c r="P46" t="s">
        <v>81</v>
      </c>
      <c r="Q46" t="s">
        <v>82</v>
      </c>
      <c r="R46" t="s">
        <v>83</v>
      </c>
      <c r="AH46">
        <v>8</v>
      </c>
      <c r="AT46">
        <v>29000</v>
      </c>
      <c r="AV46">
        <v>232000</v>
      </c>
    </row>
    <row r="47" spans="1:51">
      <c r="A47" s="4">
        <v>45519</v>
      </c>
      <c r="B47" t="s">
        <v>30</v>
      </c>
      <c r="K47" t="s">
        <v>85</v>
      </c>
      <c r="R47" t="s">
        <v>86</v>
      </c>
      <c r="S47" t="s">
        <v>87</v>
      </c>
      <c r="T47" t="s">
        <v>88</v>
      </c>
      <c r="X47">
        <v>7</v>
      </c>
      <c r="AJ47">
        <v>31000</v>
      </c>
      <c r="AL47">
        <v>217000</v>
      </c>
    </row>
    <row r="48" spans="1:51">
      <c r="A48" s="4">
        <v>45520</v>
      </c>
      <c r="B48" t="s">
        <v>193</v>
      </c>
      <c r="C48" t="s">
        <v>90</v>
      </c>
      <c r="J48" t="s">
        <v>91</v>
      </c>
      <c r="AC48">
        <v>10</v>
      </c>
      <c r="AN48">
        <v>33000</v>
      </c>
      <c r="AP48">
        <v>330000</v>
      </c>
    </row>
    <row r="49" spans="1:53">
      <c r="A49" s="4">
        <v>45521</v>
      </c>
      <c r="B49" t="s">
        <v>193</v>
      </c>
      <c r="C49" t="s">
        <v>93</v>
      </c>
      <c r="J49" t="s">
        <v>94</v>
      </c>
      <c r="K49" t="s">
        <v>95</v>
      </c>
      <c r="L49" t="s">
        <v>96</v>
      </c>
      <c r="U49">
        <v>11</v>
      </c>
      <c r="AF49">
        <v>34000</v>
      </c>
      <c r="AH49">
        <v>374000</v>
      </c>
    </row>
    <row r="50" spans="1:53">
      <c r="A50" s="4">
        <v>45522</v>
      </c>
      <c r="B50" t="s">
        <v>10</v>
      </c>
      <c r="G50" t="s">
        <v>98</v>
      </c>
      <c r="N50" t="s">
        <v>99</v>
      </c>
      <c r="O50" t="s">
        <v>100</v>
      </c>
      <c r="AB50">
        <v>9</v>
      </c>
      <c r="AN50">
        <v>12000</v>
      </c>
      <c r="AP50">
        <v>108000</v>
      </c>
    </row>
    <row r="51" spans="1:53">
      <c r="A51" s="4">
        <v>45523</v>
      </c>
      <c r="B51" t="s">
        <v>15</v>
      </c>
      <c r="G51" t="s">
        <v>102</v>
      </c>
      <c r="N51" t="s">
        <v>103</v>
      </c>
      <c r="O51" t="s">
        <v>104</v>
      </c>
      <c r="AC51">
        <v>7</v>
      </c>
      <c r="AO51">
        <v>15000</v>
      </c>
      <c r="AQ51">
        <v>105000</v>
      </c>
    </row>
    <row r="52" spans="1:53">
      <c r="A52" s="4">
        <v>45524</v>
      </c>
      <c r="B52" t="s">
        <v>19</v>
      </c>
      <c r="J52" t="s">
        <v>106</v>
      </c>
      <c r="O52" t="s">
        <v>107</v>
      </c>
      <c r="AF52">
        <v>5</v>
      </c>
      <c r="AR52">
        <v>25000</v>
      </c>
      <c r="AT52">
        <v>125000</v>
      </c>
    </row>
    <row r="53" spans="1:53">
      <c r="A53" s="4">
        <v>45525</v>
      </c>
      <c r="B53" t="s">
        <v>25</v>
      </c>
      <c r="I53" t="s">
        <v>109</v>
      </c>
      <c r="P53" t="s">
        <v>110</v>
      </c>
      <c r="Q53" t="s">
        <v>111</v>
      </c>
      <c r="S53">
        <v>14</v>
      </c>
      <c r="AD53">
        <v>29000</v>
      </c>
      <c r="AF53">
        <v>406000</v>
      </c>
    </row>
    <row r="54" spans="1:53">
      <c r="A54" s="4">
        <v>45526</v>
      </c>
      <c r="B54" t="s">
        <v>30</v>
      </c>
      <c r="K54" t="s">
        <v>113</v>
      </c>
      <c r="R54" t="s">
        <v>114</v>
      </c>
      <c r="AN54">
        <v>11</v>
      </c>
      <c r="AY54">
        <v>30000</v>
      </c>
      <c r="BA54">
        <v>330000</v>
      </c>
    </row>
    <row r="55" spans="1:53">
      <c r="A55" s="4">
        <v>45527</v>
      </c>
      <c r="B55" t="s">
        <v>193</v>
      </c>
      <c r="C55" t="s">
        <v>113</v>
      </c>
      <c r="J55" t="s">
        <v>116</v>
      </c>
      <c r="K55" t="s">
        <v>117</v>
      </c>
      <c r="W55">
        <v>16</v>
      </c>
      <c r="AH55">
        <v>50000</v>
      </c>
      <c r="AJ55">
        <v>800000</v>
      </c>
    </row>
    <row r="56" spans="1:53">
      <c r="A56" s="4">
        <v>45528</v>
      </c>
      <c r="B56" t="s">
        <v>10</v>
      </c>
      <c r="G56" t="s">
        <v>11</v>
      </c>
      <c r="M56" t="s">
        <v>12</v>
      </c>
      <c r="N56" t="s">
        <v>13</v>
      </c>
      <c r="Y56">
        <v>8</v>
      </c>
      <c r="AK56">
        <v>12000</v>
      </c>
      <c r="AM56">
        <v>96000</v>
      </c>
    </row>
    <row r="57" spans="1:53">
      <c r="A57" s="4">
        <v>45529</v>
      </c>
      <c r="B57" t="s">
        <v>15</v>
      </c>
      <c r="G57" t="s">
        <v>16</v>
      </c>
      <c r="M57" t="s">
        <v>17</v>
      </c>
      <c r="N57" t="s">
        <v>13</v>
      </c>
      <c r="Z57">
        <v>10</v>
      </c>
      <c r="AK57">
        <v>15000</v>
      </c>
      <c r="AM57">
        <v>150000</v>
      </c>
    </row>
    <row r="58" spans="1:53">
      <c r="A58" s="4">
        <v>45530</v>
      </c>
      <c r="B58" t="s">
        <v>19</v>
      </c>
      <c r="J58" t="s">
        <v>20</v>
      </c>
      <c r="P58" t="s">
        <v>21</v>
      </c>
      <c r="Q58" t="s">
        <v>22</v>
      </c>
      <c r="R58" t="s">
        <v>23</v>
      </c>
      <c r="W58">
        <v>17</v>
      </c>
      <c r="AH58">
        <v>25000</v>
      </c>
      <c r="AJ58">
        <v>425000</v>
      </c>
    </row>
    <row r="59" spans="1:53">
      <c r="A59" s="4">
        <v>45531</v>
      </c>
      <c r="B59" t="s">
        <v>25</v>
      </c>
      <c r="I59" t="s">
        <v>26</v>
      </c>
      <c r="O59" t="s">
        <v>27</v>
      </c>
      <c r="P59" t="s">
        <v>28</v>
      </c>
      <c r="V59">
        <v>13</v>
      </c>
      <c r="AG59">
        <v>18000</v>
      </c>
      <c r="AI59">
        <v>234000</v>
      </c>
    </row>
    <row r="60" spans="1:53">
      <c r="A60" s="4">
        <v>45532</v>
      </c>
      <c r="B60" t="s">
        <v>30</v>
      </c>
      <c r="K60" t="s">
        <v>31</v>
      </c>
      <c r="O60" t="s">
        <v>32</v>
      </c>
      <c r="P60" t="s">
        <v>33</v>
      </c>
      <c r="AA60">
        <v>12</v>
      </c>
      <c r="AL60">
        <v>20000</v>
      </c>
      <c r="AN60">
        <v>240000</v>
      </c>
    </row>
    <row r="61" spans="1:53">
      <c r="A61" s="4">
        <v>45533</v>
      </c>
      <c r="B61" t="s">
        <v>193</v>
      </c>
      <c r="C61" t="s">
        <v>37</v>
      </c>
      <c r="G61" t="s">
        <v>38</v>
      </c>
      <c r="AA61">
        <v>9</v>
      </c>
      <c r="AM61">
        <v>50000</v>
      </c>
      <c r="AO61">
        <v>450000</v>
      </c>
    </row>
    <row r="62" spans="1:53">
      <c r="A62" s="4">
        <v>45534</v>
      </c>
      <c r="B62" t="s">
        <v>193</v>
      </c>
      <c r="C62" t="s">
        <v>40</v>
      </c>
      <c r="G62" t="s">
        <v>41</v>
      </c>
      <c r="W62">
        <v>8</v>
      </c>
      <c r="AI62">
        <v>52000</v>
      </c>
      <c r="AK62">
        <v>416000</v>
      </c>
    </row>
    <row r="63" spans="1:53">
      <c r="A63" s="4">
        <v>45535</v>
      </c>
      <c r="B63" t="s">
        <v>10</v>
      </c>
      <c r="G63" t="s">
        <v>43</v>
      </c>
      <c r="N63" t="s">
        <v>44</v>
      </c>
      <c r="O63" t="s">
        <v>45</v>
      </c>
      <c r="AD63">
        <v>10</v>
      </c>
      <c r="AO63">
        <v>14000</v>
      </c>
      <c r="AQ63">
        <v>140000</v>
      </c>
    </row>
  </sheetData>
  <conditionalFormatting sqref="B2:B2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F9E3-17A3-47FD-A37C-8AD5260AF8A0}">
  <dimension ref="A1:G202"/>
  <sheetViews>
    <sheetView tabSelected="1" workbookViewId="0">
      <selection activeCell="C1" sqref="C1:C1048576"/>
    </sheetView>
  </sheetViews>
  <sheetFormatPr defaultRowHeight="15"/>
  <cols>
    <col min="1" max="1" width="15.85546875" customWidth="1"/>
    <col min="2" max="2" width="14" customWidth="1"/>
    <col min="3" max="3" width="15" customWidth="1"/>
    <col min="4" max="4" width="25.5703125" customWidth="1"/>
    <col min="5" max="5" width="14.42578125" customWidth="1"/>
    <col min="6" max="6" width="16.140625" customWidth="1"/>
    <col min="7" max="7" width="17.5703125" customWidth="1"/>
  </cols>
  <sheetData>
    <row r="1" spans="1:7">
      <c r="A1" s="12" t="s">
        <v>1</v>
      </c>
      <c r="B1" s="12" t="s">
        <v>2</v>
      </c>
      <c r="C1" s="12" t="s">
        <v>3</v>
      </c>
      <c r="D1" s="12" t="s">
        <v>4</v>
      </c>
      <c r="E1" s="12" t="s">
        <v>194</v>
      </c>
      <c r="F1" s="12" t="s">
        <v>7</v>
      </c>
      <c r="G1" s="12" t="s">
        <v>8</v>
      </c>
    </row>
    <row r="2" spans="1:7">
      <c r="A2" s="14" t="s">
        <v>195</v>
      </c>
      <c r="B2" s="13" t="s">
        <v>19</v>
      </c>
      <c r="C2" s="13" t="s">
        <v>196</v>
      </c>
      <c r="D2" s="13" t="s">
        <v>197</v>
      </c>
      <c r="E2" s="13">
        <v>10</v>
      </c>
      <c r="F2" s="13">
        <v>12000</v>
      </c>
      <c r="G2" s="13">
        <v>120000</v>
      </c>
    </row>
    <row r="3" spans="1:7">
      <c r="A3" s="14" t="s">
        <v>195</v>
      </c>
      <c r="B3" s="13" t="s">
        <v>198</v>
      </c>
      <c r="C3" s="13" t="s">
        <v>199</v>
      </c>
      <c r="D3" s="13" t="s">
        <v>200</v>
      </c>
      <c r="E3" s="13">
        <v>15</v>
      </c>
      <c r="F3" s="13">
        <v>15000</v>
      </c>
      <c r="G3" s="13">
        <v>225000</v>
      </c>
    </row>
    <row r="4" spans="1:7">
      <c r="A4" s="14" t="s">
        <v>195</v>
      </c>
      <c r="B4" s="13" t="s">
        <v>30</v>
      </c>
      <c r="C4" s="13" t="s">
        <v>201</v>
      </c>
      <c r="D4" s="13" t="s">
        <v>202</v>
      </c>
      <c r="E4" s="13">
        <v>8</v>
      </c>
      <c r="F4" s="13">
        <v>25000</v>
      </c>
      <c r="G4" s="13">
        <v>200000</v>
      </c>
    </row>
    <row r="5" spans="1:7">
      <c r="A5" s="14" t="s">
        <v>195</v>
      </c>
      <c r="B5" s="13" t="s">
        <v>19</v>
      </c>
      <c r="C5" s="13" t="s">
        <v>203</v>
      </c>
      <c r="D5" s="13" t="s">
        <v>204</v>
      </c>
      <c r="E5" s="13">
        <v>12</v>
      </c>
      <c r="F5" s="13">
        <v>18000</v>
      </c>
      <c r="G5" s="13">
        <v>216000</v>
      </c>
    </row>
    <row r="6" spans="1:7">
      <c r="A6" s="14" t="s">
        <v>205</v>
      </c>
      <c r="B6" s="13" t="s">
        <v>206</v>
      </c>
      <c r="C6" s="13" t="s">
        <v>207</v>
      </c>
      <c r="D6" s="13" t="s">
        <v>208</v>
      </c>
      <c r="E6" s="13">
        <v>7</v>
      </c>
      <c r="F6" s="13">
        <v>20000</v>
      </c>
      <c r="G6" s="13">
        <v>140000</v>
      </c>
    </row>
    <row r="7" spans="1:7">
      <c r="A7" s="14" t="s">
        <v>205</v>
      </c>
      <c r="B7" s="13" t="s">
        <v>10</v>
      </c>
      <c r="C7" s="13" t="s">
        <v>209</v>
      </c>
      <c r="D7" s="13" t="s">
        <v>38</v>
      </c>
      <c r="E7" s="13">
        <v>6</v>
      </c>
      <c r="F7" s="13">
        <v>50000</v>
      </c>
      <c r="G7" s="13">
        <v>300000</v>
      </c>
    </row>
    <row r="8" spans="1:7">
      <c r="A8" s="14" t="s">
        <v>205</v>
      </c>
      <c r="B8" s="13" t="s">
        <v>19</v>
      </c>
      <c r="C8" s="13" t="s">
        <v>210</v>
      </c>
      <c r="D8" s="13" t="s">
        <v>41</v>
      </c>
      <c r="E8" s="13">
        <v>9</v>
      </c>
      <c r="F8" s="13">
        <v>52000</v>
      </c>
      <c r="G8" s="13">
        <v>468000</v>
      </c>
    </row>
    <row r="9" spans="1:7">
      <c r="A9" s="14" t="s">
        <v>205</v>
      </c>
      <c r="B9" s="13" t="s">
        <v>206</v>
      </c>
      <c r="C9" s="13" t="s">
        <v>211</v>
      </c>
      <c r="D9" s="13" t="s">
        <v>212</v>
      </c>
      <c r="E9" s="13">
        <v>11</v>
      </c>
      <c r="F9" s="13">
        <v>14000</v>
      </c>
      <c r="G9" s="13">
        <v>154000</v>
      </c>
    </row>
    <row r="10" spans="1:7">
      <c r="A10" s="14" t="s">
        <v>213</v>
      </c>
      <c r="B10" s="13" t="s">
        <v>30</v>
      </c>
      <c r="C10" s="13" t="s">
        <v>214</v>
      </c>
      <c r="D10" s="13" t="s">
        <v>215</v>
      </c>
      <c r="E10" s="13">
        <v>16</v>
      </c>
      <c r="F10" s="13">
        <v>16000</v>
      </c>
      <c r="G10" s="13">
        <v>256000</v>
      </c>
    </row>
    <row r="11" spans="1:7">
      <c r="A11" s="14" t="s">
        <v>213</v>
      </c>
      <c r="B11" s="13" t="s">
        <v>198</v>
      </c>
      <c r="C11" s="13" t="s">
        <v>216</v>
      </c>
      <c r="D11" s="13" t="s">
        <v>52</v>
      </c>
      <c r="E11" s="13">
        <v>20</v>
      </c>
      <c r="F11" s="13">
        <v>22000</v>
      </c>
      <c r="G11" s="13">
        <v>440000</v>
      </c>
    </row>
    <row r="12" spans="1:7">
      <c r="A12" s="14" t="s">
        <v>213</v>
      </c>
      <c r="B12" s="13" t="s">
        <v>10</v>
      </c>
      <c r="C12" s="13" t="s">
        <v>217</v>
      </c>
      <c r="D12" s="13" t="s">
        <v>218</v>
      </c>
      <c r="E12" s="13">
        <v>14</v>
      </c>
      <c r="F12" s="13">
        <v>23000</v>
      </c>
      <c r="G12" s="13">
        <v>322000</v>
      </c>
    </row>
    <row r="13" spans="1:7">
      <c r="A13" s="14" t="s">
        <v>213</v>
      </c>
      <c r="B13" s="13" t="s">
        <v>206</v>
      </c>
      <c r="C13" s="13" t="s">
        <v>219</v>
      </c>
      <c r="D13" s="13" t="s">
        <v>220</v>
      </c>
      <c r="E13" s="13">
        <v>18</v>
      </c>
      <c r="F13" s="13">
        <v>24000</v>
      </c>
      <c r="G13" s="13">
        <v>432000</v>
      </c>
    </row>
    <row r="14" spans="1:7">
      <c r="A14" s="14" t="s">
        <v>221</v>
      </c>
      <c r="B14" s="13" t="s">
        <v>222</v>
      </c>
      <c r="C14" s="13" t="s">
        <v>223</v>
      </c>
      <c r="D14" s="13" t="s">
        <v>224</v>
      </c>
      <c r="E14" s="13">
        <v>10</v>
      </c>
      <c r="F14" s="13">
        <v>30000</v>
      </c>
      <c r="G14" s="13">
        <v>300000</v>
      </c>
    </row>
    <row r="15" spans="1:7">
      <c r="A15" s="14" t="s">
        <v>221</v>
      </c>
      <c r="B15" s="13" t="s">
        <v>10</v>
      </c>
      <c r="C15" s="13" t="s">
        <v>225</v>
      </c>
      <c r="D15" s="13" t="s">
        <v>226</v>
      </c>
      <c r="E15" s="13">
        <v>8</v>
      </c>
      <c r="F15" s="13">
        <v>32000</v>
      </c>
      <c r="G15" s="13">
        <v>256000</v>
      </c>
    </row>
    <row r="16" spans="1:7">
      <c r="A16" s="14" t="s">
        <v>221</v>
      </c>
      <c r="B16" s="13" t="s">
        <v>198</v>
      </c>
      <c r="C16" s="13" t="s">
        <v>227</v>
      </c>
      <c r="D16" s="13" t="s">
        <v>228</v>
      </c>
      <c r="E16" s="13">
        <v>22</v>
      </c>
      <c r="F16" s="13">
        <v>15000</v>
      </c>
      <c r="G16" s="13">
        <v>330000</v>
      </c>
    </row>
    <row r="17" spans="1:7">
      <c r="A17" s="14" t="s">
        <v>221</v>
      </c>
      <c r="B17" s="13" t="s">
        <v>19</v>
      </c>
      <c r="C17" s="13" t="s">
        <v>203</v>
      </c>
      <c r="D17" s="13" t="s">
        <v>229</v>
      </c>
      <c r="E17" s="13">
        <v>19</v>
      </c>
      <c r="F17" s="13">
        <v>18000</v>
      </c>
      <c r="G17" s="13">
        <v>342000</v>
      </c>
    </row>
    <row r="18" spans="1:7">
      <c r="A18" s="14" t="s">
        <v>230</v>
      </c>
      <c r="B18" s="13" t="s">
        <v>30</v>
      </c>
      <c r="C18" s="13" t="s">
        <v>201</v>
      </c>
      <c r="D18" s="13" t="s">
        <v>78</v>
      </c>
      <c r="E18" s="13">
        <v>7</v>
      </c>
      <c r="F18" s="13">
        <v>27000</v>
      </c>
      <c r="G18" s="13">
        <v>189000</v>
      </c>
    </row>
    <row r="19" spans="1:7">
      <c r="A19" s="14" t="s">
        <v>230</v>
      </c>
      <c r="B19" s="13" t="s">
        <v>206</v>
      </c>
      <c r="C19" s="13" t="s">
        <v>211</v>
      </c>
      <c r="D19" s="13" t="s">
        <v>231</v>
      </c>
      <c r="E19" s="13">
        <v>12</v>
      </c>
      <c r="F19" s="13">
        <v>29000</v>
      </c>
      <c r="G19" s="13">
        <v>348000</v>
      </c>
    </row>
    <row r="20" spans="1:7">
      <c r="A20" s="14" t="s">
        <v>230</v>
      </c>
      <c r="B20" s="13" t="s">
        <v>19</v>
      </c>
      <c r="C20" s="13" t="s">
        <v>196</v>
      </c>
      <c r="D20" s="13" t="s">
        <v>232</v>
      </c>
      <c r="E20" s="13">
        <v>5</v>
      </c>
      <c r="F20" s="13">
        <v>31000</v>
      </c>
      <c r="G20" s="13">
        <v>155000</v>
      </c>
    </row>
    <row r="21" spans="1:7">
      <c r="A21" s="14" t="s">
        <v>230</v>
      </c>
      <c r="B21" s="13" t="s">
        <v>10</v>
      </c>
      <c r="C21" s="13" t="s">
        <v>209</v>
      </c>
      <c r="D21" s="13" t="s">
        <v>91</v>
      </c>
      <c r="E21" s="13">
        <v>15</v>
      </c>
      <c r="F21" s="13">
        <v>33000</v>
      </c>
      <c r="G21" s="13">
        <v>495000</v>
      </c>
    </row>
    <row r="22" spans="1:7">
      <c r="A22" s="14" t="s">
        <v>233</v>
      </c>
      <c r="B22" s="13" t="s">
        <v>206</v>
      </c>
      <c r="C22" s="13" t="s">
        <v>219</v>
      </c>
      <c r="D22" s="13" t="s">
        <v>234</v>
      </c>
      <c r="E22" s="13">
        <v>8</v>
      </c>
      <c r="F22" s="13">
        <v>34000</v>
      </c>
      <c r="G22" s="13">
        <v>272000</v>
      </c>
    </row>
    <row r="23" spans="1:7">
      <c r="A23" s="14" t="s">
        <v>233</v>
      </c>
      <c r="B23" s="13" t="s">
        <v>198</v>
      </c>
      <c r="C23" s="13" t="s">
        <v>199</v>
      </c>
      <c r="D23" s="13" t="s">
        <v>235</v>
      </c>
      <c r="E23" s="13">
        <v>10</v>
      </c>
      <c r="F23" s="13">
        <v>12000</v>
      </c>
      <c r="G23" s="13">
        <v>120000</v>
      </c>
    </row>
    <row r="24" spans="1:7">
      <c r="A24" s="14" t="s">
        <v>233</v>
      </c>
      <c r="B24" s="13" t="s">
        <v>222</v>
      </c>
      <c r="C24" s="13" t="s">
        <v>236</v>
      </c>
      <c r="D24" s="13" t="s">
        <v>237</v>
      </c>
      <c r="E24" s="13">
        <v>9</v>
      </c>
      <c r="F24" s="13">
        <v>15000</v>
      </c>
      <c r="G24" s="13">
        <v>135000</v>
      </c>
    </row>
    <row r="25" spans="1:7">
      <c r="A25" s="14" t="s">
        <v>233</v>
      </c>
      <c r="B25" s="13" t="s">
        <v>19</v>
      </c>
      <c r="C25" s="13" t="s">
        <v>210</v>
      </c>
      <c r="D25" s="13" t="s">
        <v>107</v>
      </c>
      <c r="E25" s="13">
        <v>6</v>
      </c>
      <c r="F25" s="13">
        <v>25000</v>
      </c>
      <c r="G25" s="13">
        <v>150000</v>
      </c>
    </row>
    <row r="26" spans="1:7">
      <c r="A26" s="14" t="s">
        <v>238</v>
      </c>
      <c r="B26" s="13" t="s">
        <v>206</v>
      </c>
      <c r="C26" s="13" t="s">
        <v>207</v>
      </c>
      <c r="D26" s="13" t="s">
        <v>239</v>
      </c>
      <c r="E26" s="13">
        <v>16</v>
      </c>
      <c r="F26" s="13">
        <v>29000</v>
      </c>
      <c r="G26" s="13">
        <v>464000</v>
      </c>
    </row>
    <row r="27" spans="1:7">
      <c r="A27" s="14" t="s">
        <v>238</v>
      </c>
      <c r="B27" s="13" t="s">
        <v>30</v>
      </c>
      <c r="C27" s="13" t="s">
        <v>214</v>
      </c>
      <c r="D27" s="13" t="s">
        <v>114</v>
      </c>
      <c r="E27" s="13">
        <v>12</v>
      </c>
      <c r="F27" s="13">
        <v>30000</v>
      </c>
      <c r="G27" s="13">
        <v>360000</v>
      </c>
    </row>
    <row r="28" spans="1:7">
      <c r="A28" s="14" t="s">
        <v>238</v>
      </c>
      <c r="B28" s="13" t="s">
        <v>10</v>
      </c>
      <c r="C28" s="13" t="s">
        <v>217</v>
      </c>
      <c r="D28" s="13" t="s">
        <v>240</v>
      </c>
      <c r="E28" s="13">
        <v>10</v>
      </c>
      <c r="F28" s="13">
        <v>50000</v>
      </c>
      <c r="G28" s="13">
        <v>500000</v>
      </c>
    </row>
    <row r="29" spans="1:7">
      <c r="A29" s="14" t="s">
        <v>238</v>
      </c>
      <c r="B29" s="13" t="s">
        <v>198</v>
      </c>
      <c r="C29" s="13" t="s">
        <v>216</v>
      </c>
      <c r="D29" s="13" t="s">
        <v>197</v>
      </c>
      <c r="E29" s="13">
        <v>5</v>
      </c>
      <c r="F29" s="13">
        <v>12000</v>
      </c>
      <c r="G29" s="13">
        <v>60000</v>
      </c>
    </row>
    <row r="30" spans="1:7">
      <c r="A30" s="14" t="s">
        <v>241</v>
      </c>
      <c r="B30" s="13" t="s">
        <v>19</v>
      </c>
      <c r="C30" s="13" t="s">
        <v>196</v>
      </c>
      <c r="D30" s="13" t="s">
        <v>200</v>
      </c>
      <c r="E30" s="13">
        <v>14</v>
      </c>
      <c r="F30" s="13">
        <v>15000</v>
      </c>
      <c r="G30" s="13">
        <v>210000</v>
      </c>
    </row>
    <row r="31" spans="1:7">
      <c r="A31" s="14" t="s">
        <v>241</v>
      </c>
      <c r="B31" s="13" t="s">
        <v>222</v>
      </c>
      <c r="C31" s="13" t="s">
        <v>223</v>
      </c>
      <c r="D31" s="13" t="s">
        <v>242</v>
      </c>
      <c r="E31" s="13">
        <v>9</v>
      </c>
      <c r="F31" s="13">
        <v>25000</v>
      </c>
      <c r="G31" s="13">
        <v>225000</v>
      </c>
    </row>
    <row r="32" spans="1:7">
      <c r="A32" s="14" t="s">
        <v>241</v>
      </c>
      <c r="B32" s="13" t="s">
        <v>10</v>
      </c>
      <c r="C32" s="13" t="s">
        <v>225</v>
      </c>
      <c r="D32" s="13" t="s">
        <v>204</v>
      </c>
      <c r="E32" s="13">
        <v>13</v>
      </c>
      <c r="F32" s="13">
        <v>18000</v>
      </c>
      <c r="G32" s="13">
        <v>234000</v>
      </c>
    </row>
    <row r="33" spans="1:7">
      <c r="A33" s="14" t="s">
        <v>243</v>
      </c>
      <c r="B33" s="13" t="s">
        <v>206</v>
      </c>
      <c r="C33" s="13" t="s">
        <v>211</v>
      </c>
      <c r="D33" s="13" t="s">
        <v>208</v>
      </c>
      <c r="E33" s="13">
        <v>11</v>
      </c>
      <c r="F33" s="13">
        <v>20000</v>
      </c>
      <c r="G33" s="13">
        <v>220000</v>
      </c>
    </row>
    <row r="34" spans="1:7">
      <c r="A34" s="14" t="s">
        <v>243</v>
      </c>
      <c r="B34" s="13" t="s">
        <v>19</v>
      </c>
      <c r="C34" s="13" t="s">
        <v>203</v>
      </c>
      <c r="D34" s="13" t="s">
        <v>38</v>
      </c>
      <c r="E34" s="13">
        <v>7</v>
      </c>
      <c r="F34" s="13">
        <v>50000</v>
      </c>
      <c r="G34" s="13">
        <v>350000</v>
      </c>
    </row>
    <row r="35" spans="1:7">
      <c r="A35" s="14" t="s">
        <v>243</v>
      </c>
      <c r="B35" s="13" t="s">
        <v>30</v>
      </c>
      <c r="C35" s="13" t="s">
        <v>201</v>
      </c>
      <c r="D35" s="13" t="s">
        <v>41</v>
      </c>
      <c r="E35" s="13">
        <v>8</v>
      </c>
      <c r="F35" s="13">
        <v>52000</v>
      </c>
      <c r="G35" s="13">
        <v>416000</v>
      </c>
    </row>
    <row r="36" spans="1:7">
      <c r="A36" s="14" t="s">
        <v>243</v>
      </c>
      <c r="B36" s="13" t="s">
        <v>19</v>
      </c>
      <c r="C36" s="13" t="s">
        <v>196</v>
      </c>
      <c r="D36" s="13" t="s">
        <v>212</v>
      </c>
      <c r="E36" s="13">
        <v>15</v>
      </c>
      <c r="F36" s="13">
        <v>14000</v>
      </c>
      <c r="G36" s="13">
        <v>210000</v>
      </c>
    </row>
    <row r="37" spans="1:7">
      <c r="A37" s="14" t="s">
        <v>244</v>
      </c>
      <c r="B37" s="13" t="s">
        <v>10</v>
      </c>
      <c r="C37" s="13" t="s">
        <v>209</v>
      </c>
      <c r="D37" s="13" t="s">
        <v>215</v>
      </c>
      <c r="E37" s="13">
        <v>18</v>
      </c>
      <c r="F37" s="13">
        <v>16000</v>
      </c>
      <c r="G37" s="13">
        <v>288000</v>
      </c>
    </row>
    <row r="38" spans="1:7">
      <c r="A38" s="14" t="s">
        <v>244</v>
      </c>
      <c r="B38" s="13" t="s">
        <v>206</v>
      </c>
      <c r="C38" s="13" t="s">
        <v>219</v>
      </c>
      <c r="D38" s="13" t="s">
        <v>52</v>
      </c>
      <c r="E38" s="13">
        <v>9</v>
      </c>
      <c r="F38" s="13">
        <v>22000</v>
      </c>
      <c r="G38" s="13">
        <v>198000</v>
      </c>
    </row>
    <row r="39" spans="1:7">
      <c r="A39" s="14" t="s">
        <v>244</v>
      </c>
      <c r="B39" s="13" t="s">
        <v>198</v>
      </c>
      <c r="C39" s="13" t="s">
        <v>199</v>
      </c>
      <c r="D39" s="13" t="s">
        <v>218</v>
      </c>
      <c r="E39" s="13">
        <v>13</v>
      </c>
      <c r="F39" s="13">
        <v>23000</v>
      </c>
      <c r="G39" s="13">
        <v>299000</v>
      </c>
    </row>
    <row r="40" spans="1:7">
      <c r="A40" s="14" t="s">
        <v>245</v>
      </c>
      <c r="B40" s="13" t="s">
        <v>19</v>
      </c>
      <c r="C40" s="13" t="s">
        <v>210</v>
      </c>
      <c r="D40" s="13" t="s">
        <v>220</v>
      </c>
      <c r="E40" s="13">
        <v>10</v>
      </c>
      <c r="F40" s="13">
        <v>24000</v>
      </c>
      <c r="G40" s="13">
        <v>240000</v>
      </c>
    </row>
    <row r="41" spans="1:7">
      <c r="A41" s="14" t="s">
        <v>245</v>
      </c>
      <c r="B41" s="13" t="s">
        <v>10</v>
      </c>
      <c r="C41" s="13" t="s">
        <v>217</v>
      </c>
      <c r="D41" s="13" t="s">
        <v>224</v>
      </c>
      <c r="E41" s="13">
        <v>12</v>
      </c>
      <c r="F41" s="13">
        <v>30000</v>
      </c>
      <c r="G41" s="13">
        <v>360000</v>
      </c>
    </row>
    <row r="42" spans="1:7">
      <c r="A42" s="14" t="s">
        <v>245</v>
      </c>
      <c r="B42" s="13" t="s">
        <v>206</v>
      </c>
      <c r="C42" s="13" t="s">
        <v>207</v>
      </c>
      <c r="D42" s="13" t="s">
        <v>226</v>
      </c>
      <c r="E42" s="13">
        <v>6</v>
      </c>
      <c r="F42" s="13">
        <v>32000</v>
      </c>
      <c r="G42" s="13">
        <v>192000</v>
      </c>
    </row>
    <row r="43" spans="1:7">
      <c r="A43" s="14" t="s">
        <v>246</v>
      </c>
      <c r="B43" s="13" t="s">
        <v>222</v>
      </c>
      <c r="C43" s="13" t="s">
        <v>236</v>
      </c>
      <c r="D43" s="13" t="s">
        <v>228</v>
      </c>
      <c r="E43" s="13">
        <v>14</v>
      </c>
      <c r="F43" s="13">
        <v>15000</v>
      </c>
      <c r="G43" s="13">
        <v>210000</v>
      </c>
    </row>
    <row r="44" spans="1:7">
      <c r="A44" s="14" t="s">
        <v>246</v>
      </c>
      <c r="B44" s="13" t="s">
        <v>30</v>
      </c>
      <c r="C44" s="13" t="s">
        <v>214</v>
      </c>
      <c r="D44" s="13" t="s">
        <v>229</v>
      </c>
      <c r="E44" s="13">
        <v>19</v>
      </c>
      <c r="F44" s="13">
        <v>18000</v>
      </c>
      <c r="G44" s="13">
        <v>342000</v>
      </c>
    </row>
    <row r="45" spans="1:7">
      <c r="A45" s="14" t="s">
        <v>246</v>
      </c>
      <c r="B45" s="13" t="s">
        <v>198</v>
      </c>
      <c r="C45" s="13" t="s">
        <v>216</v>
      </c>
      <c r="D45" s="13" t="s">
        <v>78</v>
      </c>
      <c r="E45" s="13">
        <v>15</v>
      </c>
      <c r="F45" s="13">
        <v>27000</v>
      </c>
      <c r="G45" s="13">
        <v>405000</v>
      </c>
    </row>
    <row r="46" spans="1:7">
      <c r="A46" s="14" t="s">
        <v>246</v>
      </c>
      <c r="B46" s="13" t="s">
        <v>19</v>
      </c>
      <c r="C46" s="13" t="s">
        <v>196</v>
      </c>
      <c r="D46" s="13" t="s">
        <v>231</v>
      </c>
      <c r="E46" s="13">
        <v>8</v>
      </c>
      <c r="F46" s="13">
        <v>29000</v>
      </c>
      <c r="G46" s="13">
        <v>232000</v>
      </c>
    </row>
    <row r="47" spans="1:7">
      <c r="A47" s="14" t="s">
        <v>247</v>
      </c>
      <c r="B47" s="13" t="s">
        <v>206</v>
      </c>
      <c r="C47" s="13" t="s">
        <v>211</v>
      </c>
      <c r="D47" s="13" t="s">
        <v>232</v>
      </c>
      <c r="E47" s="13">
        <v>7</v>
      </c>
      <c r="F47" s="13">
        <v>31000</v>
      </c>
      <c r="G47" s="13">
        <v>217000</v>
      </c>
    </row>
    <row r="48" spans="1:7">
      <c r="A48" s="14" t="s">
        <v>247</v>
      </c>
      <c r="B48" s="13" t="s">
        <v>10</v>
      </c>
      <c r="C48" s="13" t="s">
        <v>209</v>
      </c>
      <c r="D48" s="13" t="s">
        <v>91</v>
      </c>
      <c r="E48" s="13">
        <v>10</v>
      </c>
      <c r="F48" s="13">
        <v>33000</v>
      </c>
      <c r="G48" s="13">
        <v>330000</v>
      </c>
    </row>
    <row r="49" spans="1:7">
      <c r="A49" s="14" t="s">
        <v>247</v>
      </c>
      <c r="B49" s="13" t="s">
        <v>30</v>
      </c>
      <c r="C49" s="13" t="s">
        <v>201</v>
      </c>
      <c r="D49" s="13" t="s">
        <v>234</v>
      </c>
      <c r="E49" s="13">
        <v>11</v>
      </c>
      <c r="F49" s="13">
        <v>34000</v>
      </c>
      <c r="G49" s="13">
        <v>374000</v>
      </c>
    </row>
    <row r="50" spans="1:7">
      <c r="A50" s="14" t="s">
        <v>248</v>
      </c>
      <c r="B50" s="13" t="s">
        <v>19</v>
      </c>
      <c r="C50" s="13" t="s">
        <v>210</v>
      </c>
      <c r="D50" s="13" t="s">
        <v>235</v>
      </c>
      <c r="E50" s="13">
        <v>9</v>
      </c>
      <c r="F50" s="13">
        <v>12000</v>
      </c>
      <c r="G50" s="13">
        <v>108000</v>
      </c>
    </row>
    <row r="51" spans="1:7">
      <c r="A51" s="14" t="s">
        <v>248</v>
      </c>
      <c r="B51" s="13" t="s">
        <v>206</v>
      </c>
      <c r="C51" s="13" t="s">
        <v>219</v>
      </c>
      <c r="D51" s="13" t="s">
        <v>237</v>
      </c>
      <c r="E51" s="13">
        <v>7</v>
      </c>
      <c r="F51" s="13">
        <v>15000</v>
      </c>
      <c r="G51" s="13">
        <v>105000</v>
      </c>
    </row>
    <row r="52" spans="1:7">
      <c r="A52" s="14" t="s">
        <v>248</v>
      </c>
      <c r="B52" s="13" t="s">
        <v>198</v>
      </c>
      <c r="C52" s="13" t="s">
        <v>199</v>
      </c>
      <c r="D52" s="13" t="s">
        <v>107</v>
      </c>
      <c r="E52" s="13">
        <v>5</v>
      </c>
      <c r="F52" s="13">
        <v>25000</v>
      </c>
      <c r="G52" s="13">
        <v>125000</v>
      </c>
    </row>
    <row r="53" spans="1:7">
      <c r="A53" s="14" t="s">
        <v>249</v>
      </c>
      <c r="B53" s="13" t="s">
        <v>10</v>
      </c>
      <c r="C53" s="13" t="s">
        <v>225</v>
      </c>
      <c r="D53" s="13" t="s">
        <v>239</v>
      </c>
      <c r="E53" s="13">
        <v>14</v>
      </c>
      <c r="F53" s="13">
        <v>29000</v>
      </c>
      <c r="G53" s="13">
        <v>406000</v>
      </c>
    </row>
    <row r="54" spans="1:7">
      <c r="A54" s="14" t="s">
        <v>249</v>
      </c>
      <c r="B54" s="13" t="s">
        <v>222</v>
      </c>
      <c r="C54" s="13" t="s">
        <v>223</v>
      </c>
      <c r="D54" s="13" t="s">
        <v>114</v>
      </c>
      <c r="E54" s="13">
        <v>11</v>
      </c>
      <c r="F54" s="13">
        <v>30000</v>
      </c>
      <c r="G54" s="13">
        <v>330000</v>
      </c>
    </row>
    <row r="55" spans="1:7">
      <c r="A55" s="14" t="s">
        <v>249</v>
      </c>
      <c r="B55" s="13" t="s">
        <v>19</v>
      </c>
      <c r="C55" s="13" t="s">
        <v>203</v>
      </c>
      <c r="D55" s="13" t="s">
        <v>240</v>
      </c>
      <c r="E55" s="13">
        <v>16</v>
      </c>
      <c r="F55" s="13">
        <v>50000</v>
      </c>
      <c r="G55" s="13">
        <v>800000</v>
      </c>
    </row>
    <row r="56" spans="1:7">
      <c r="A56" s="14" t="s">
        <v>250</v>
      </c>
      <c r="B56" s="13" t="s">
        <v>206</v>
      </c>
      <c r="C56" s="13" t="s">
        <v>207</v>
      </c>
      <c r="D56" s="13" t="s">
        <v>197</v>
      </c>
      <c r="E56" s="13">
        <v>8</v>
      </c>
      <c r="F56" s="13">
        <v>12000</v>
      </c>
      <c r="G56" s="13">
        <v>96000</v>
      </c>
    </row>
    <row r="57" spans="1:7">
      <c r="A57" s="14" t="s">
        <v>250</v>
      </c>
      <c r="B57" s="13" t="s">
        <v>30</v>
      </c>
      <c r="C57" s="13" t="s">
        <v>214</v>
      </c>
      <c r="D57" s="13" t="s">
        <v>200</v>
      </c>
      <c r="E57" s="13">
        <v>10</v>
      </c>
      <c r="F57" s="13">
        <v>15000</v>
      </c>
      <c r="G57" s="13">
        <v>150000</v>
      </c>
    </row>
    <row r="58" spans="1:7">
      <c r="A58" s="14" t="s">
        <v>250</v>
      </c>
      <c r="B58" s="13" t="s">
        <v>19</v>
      </c>
      <c r="C58" s="13" t="s">
        <v>196</v>
      </c>
      <c r="D58" s="13" t="s">
        <v>242</v>
      </c>
      <c r="E58" s="13">
        <v>17</v>
      </c>
      <c r="F58" s="13">
        <v>25000</v>
      </c>
      <c r="G58" s="13">
        <v>425000</v>
      </c>
    </row>
    <row r="59" spans="1:7">
      <c r="A59" s="14" t="s">
        <v>251</v>
      </c>
      <c r="B59" s="13" t="s">
        <v>10</v>
      </c>
      <c r="C59" s="13" t="s">
        <v>217</v>
      </c>
      <c r="D59" s="13" t="s">
        <v>204</v>
      </c>
      <c r="E59" s="13">
        <v>13</v>
      </c>
      <c r="F59" s="13">
        <v>18000</v>
      </c>
      <c r="G59" s="13">
        <v>234000</v>
      </c>
    </row>
    <row r="60" spans="1:7">
      <c r="A60" s="14" t="s">
        <v>251</v>
      </c>
      <c r="B60" s="13" t="s">
        <v>198</v>
      </c>
      <c r="C60" s="13" t="s">
        <v>227</v>
      </c>
      <c r="D60" s="13" t="s">
        <v>208</v>
      </c>
      <c r="E60" s="13">
        <v>12</v>
      </c>
      <c r="F60" s="13">
        <v>20000</v>
      </c>
      <c r="G60" s="13">
        <v>240000</v>
      </c>
    </row>
    <row r="61" spans="1:7">
      <c r="A61" s="14" t="s">
        <v>251</v>
      </c>
      <c r="B61" s="13" t="s">
        <v>206</v>
      </c>
      <c r="C61" s="13" t="s">
        <v>211</v>
      </c>
      <c r="D61" s="13" t="s">
        <v>38</v>
      </c>
      <c r="E61" s="13">
        <v>9</v>
      </c>
      <c r="F61" s="13">
        <v>50000</v>
      </c>
      <c r="G61" s="13">
        <v>450000</v>
      </c>
    </row>
    <row r="62" spans="1:7">
      <c r="A62" s="14" t="s">
        <v>252</v>
      </c>
      <c r="B62" s="13" t="s">
        <v>222</v>
      </c>
      <c r="C62" s="13" t="s">
        <v>236</v>
      </c>
      <c r="D62" s="13" t="s">
        <v>41</v>
      </c>
      <c r="E62" s="13">
        <v>8</v>
      </c>
      <c r="F62" s="13">
        <v>52000</v>
      </c>
      <c r="G62" s="13">
        <v>416000</v>
      </c>
    </row>
    <row r="63" spans="1:7">
      <c r="A63" s="14" t="s">
        <v>252</v>
      </c>
      <c r="B63" s="13" t="s">
        <v>10</v>
      </c>
      <c r="C63" s="13" t="s">
        <v>209</v>
      </c>
      <c r="D63" s="13" t="s">
        <v>212</v>
      </c>
      <c r="E63" s="13">
        <v>10</v>
      </c>
      <c r="F63" s="13">
        <v>14000</v>
      </c>
      <c r="G63" s="13">
        <v>140000</v>
      </c>
    </row>
    <row r="64" spans="1:7">
      <c r="A64" s="14" t="s">
        <v>252</v>
      </c>
      <c r="B64" s="13" t="s">
        <v>30</v>
      </c>
      <c r="C64" s="13" t="s">
        <v>201</v>
      </c>
      <c r="D64" s="13" t="s">
        <v>215</v>
      </c>
      <c r="E64" s="13">
        <v>11</v>
      </c>
      <c r="F64" s="13">
        <v>16000</v>
      </c>
      <c r="G64" s="13">
        <v>176000</v>
      </c>
    </row>
    <row r="65" spans="1:7">
      <c r="A65" s="14" t="s">
        <v>253</v>
      </c>
      <c r="B65" s="13" t="s">
        <v>19</v>
      </c>
      <c r="C65" s="13" t="s">
        <v>210</v>
      </c>
      <c r="D65" s="13" t="s">
        <v>52</v>
      </c>
      <c r="E65" s="13">
        <v>7</v>
      </c>
      <c r="F65" s="13">
        <v>22000</v>
      </c>
      <c r="G65" s="13">
        <v>154000</v>
      </c>
    </row>
    <row r="66" spans="1:7">
      <c r="A66" s="14" t="s">
        <v>253</v>
      </c>
      <c r="B66" s="13" t="s">
        <v>198</v>
      </c>
      <c r="C66" s="13" t="s">
        <v>216</v>
      </c>
      <c r="D66" s="13" t="s">
        <v>218</v>
      </c>
      <c r="E66" s="13">
        <v>18</v>
      </c>
      <c r="F66" s="13">
        <v>23000</v>
      </c>
      <c r="G66" s="13">
        <v>414000</v>
      </c>
    </row>
    <row r="67" spans="1:7">
      <c r="A67" s="14" t="s">
        <v>253</v>
      </c>
      <c r="B67" s="13" t="s">
        <v>206</v>
      </c>
      <c r="C67" s="13" t="s">
        <v>219</v>
      </c>
      <c r="D67" s="13" t="s">
        <v>220</v>
      </c>
      <c r="E67" s="13">
        <v>15</v>
      </c>
      <c r="F67" s="13">
        <v>24000</v>
      </c>
      <c r="G67" s="13">
        <v>360000</v>
      </c>
    </row>
    <row r="68" spans="1:7">
      <c r="A68" s="14" t="s">
        <v>254</v>
      </c>
      <c r="B68" s="13" t="s">
        <v>19</v>
      </c>
      <c r="C68" s="13" t="s">
        <v>196</v>
      </c>
      <c r="D68" s="13" t="s">
        <v>224</v>
      </c>
      <c r="E68" s="13">
        <v>12</v>
      </c>
      <c r="F68" s="13">
        <v>30000</v>
      </c>
      <c r="G68" s="13">
        <v>360000</v>
      </c>
    </row>
    <row r="69" spans="1:7">
      <c r="A69" s="14" t="s">
        <v>254</v>
      </c>
      <c r="B69" s="13" t="s">
        <v>10</v>
      </c>
      <c r="C69" s="13" t="s">
        <v>225</v>
      </c>
      <c r="D69" s="13" t="s">
        <v>226</v>
      </c>
      <c r="E69" s="13">
        <v>7</v>
      </c>
      <c r="F69" s="13">
        <v>32000</v>
      </c>
      <c r="G69" s="13">
        <v>224000</v>
      </c>
    </row>
    <row r="70" spans="1:7">
      <c r="A70" s="14" t="s">
        <v>254</v>
      </c>
      <c r="B70" s="13" t="s">
        <v>222</v>
      </c>
      <c r="C70" s="13" t="s">
        <v>223</v>
      </c>
      <c r="D70" s="13" t="s">
        <v>228</v>
      </c>
      <c r="E70" s="13">
        <v>6</v>
      </c>
      <c r="F70" s="13">
        <v>15000</v>
      </c>
      <c r="G70" s="13">
        <v>90000</v>
      </c>
    </row>
    <row r="71" spans="1:7">
      <c r="A71" s="14" t="s">
        <v>255</v>
      </c>
      <c r="B71" s="13" t="s">
        <v>30</v>
      </c>
      <c r="C71" s="13" t="s">
        <v>214</v>
      </c>
      <c r="D71" s="13" t="s">
        <v>229</v>
      </c>
      <c r="E71" s="13">
        <v>9</v>
      </c>
      <c r="F71" s="13">
        <v>18000</v>
      </c>
      <c r="G71" s="13">
        <v>162000</v>
      </c>
    </row>
    <row r="72" spans="1:7">
      <c r="A72" s="14" t="s">
        <v>255</v>
      </c>
      <c r="B72" s="13" t="s">
        <v>19</v>
      </c>
      <c r="C72" s="13" t="s">
        <v>203</v>
      </c>
      <c r="D72" s="13" t="s">
        <v>78</v>
      </c>
      <c r="E72" s="13">
        <v>5</v>
      </c>
      <c r="F72" s="13">
        <v>27000</v>
      </c>
      <c r="G72" s="13">
        <v>135000</v>
      </c>
    </row>
    <row r="73" spans="1:7">
      <c r="A73" s="14" t="s">
        <v>255</v>
      </c>
      <c r="B73" s="13" t="s">
        <v>206</v>
      </c>
      <c r="C73" s="13" t="s">
        <v>207</v>
      </c>
      <c r="D73" s="13" t="s">
        <v>231</v>
      </c>
      <c r="E73" s="13">
        <v>15</v>
      </c>
      <c r="F73" s="13">
        <v>29000</v>
      </c>
      <c r="G73" s="13">
        <v>435000</v>
      </c>
    </row>
    <row r="74" spans="1:7">
      <c r="A74" s="14" t="s">
        <v>256</v>
      </c>
      <c r="B74" s="13" t="s">
        <v>10</v>
      </c>
      <c r="C74" s="13" t="s">
        <v>209</v>
      </c>
      <c r="D74" s="13" t="s">
        <v>232</v>
      </c>
      <c r="E74" s="13">
        <v>8</v>
      </c>
      <c r="F74" s="13">
        <v>31000</v>
      </c>
      <c r="G74" s="13">
        <v>248000</v>
      </c>
    </row>
    <row r="75" spans="1:7">
      <c r="A75" s="14" t="s">
        <v>256</v>
      </c>
      <c r="B75" s="13" t="s">
        <v>198</v>
      </c>
      <c r="C75" s="13" t="s">
        <v>199</v>
      </c>
      <c r="D75" s="13" t="s">
        <v>91</v>
      </c>
      <c r="E75" s="13">
        <v>11</v>
      </c>
      <c r="F75" s="13">
        <v>33000</v>
      </c>
      <c r="G75" s="13">
        <v>363000</v>
      </c>
    </row>
    <row r="76" spans="1:7">
      <c r="A76" s="14" t="s">
        <v>256</v>
      </c>
      <c r="B76" s="13" t="s">
        <v>19</v>
      </c>
      <c r="C76" s="13" t="s">
        <v>196</v>
      </c>
      <c r="D76" s="13" t="s">
        <v>234</v>
      </c>
      <c r="E76" s="13">
        <v>14</v>
      </c>
      <c r="F76" s="13">
        <v>34000</v>
      </c>
      <c r="G76" s="13">
        <v>476000</v>
      </c>
    </row>
    <row r="77" spans="1:7">
      <c r="A77" s="14" t="s">
        <v>257</v>
      </c>
      <c r="B77" s="13" t="s">
        <v>222</v>
      </c>
      <c r="C77" s="13" t="s">
        <v>236</v>
      </c>
      <c r="D77" s="13" t="s">
        <v>228</v>
      </c>
      <c r="E77" s="13">
        <v>12</v>
      </c>
      <c r="F77" s="13">
        <v>15000</v>
      </c>
      <c r="G77" s="13">
        <v>180000</v>
      </c>
    </row>
    <row r="78" spans="1:7">
      <c r="A78" s="14" t="s">
        <v>257</v>
      </c>
      <c r="B78" s="13" t="s">
        <v>30</v>
      </c>
      <c r="C78" s="13" t="s">
        <v>201</v>
      </c>
      <c r="D78" s="13" t="s">
        <v>229</v>
      </c>
      <c r="E78" s="13">
        <v>10</v>
      </c>
      <c r="F78" s="13">
        <v>18000</v>
      </c>
      <c r="G78" s="13">
        <v>180000</v>
      </c>
    </row>
    <row r="79" spans="1:7">
      <c r="A79" s="14" t="s">
        <v>257</v>
      </c>
      <c r="B79" s="13" t="s">
        <v>10</v>
      </c>
      <c r="C79" s="13" t="s">
        <v>217</v>
      </c>
      <c r="D79" s="13" t="s">
        <v>78</v>
      </c>
      <c r="E79" s="13">
        <v>8</v>
      </c>
      <c r="F79" s="13">
        <v>27000</v>
      </c>
      <c r="G79" s="13">
        <v>216000</v>
      </c>
    </row>
    <row r="80" spans="1:7">
      <c r="A80" s="14" t="s">
        <v>258</v>
      </c>
      <c r="B80" s="13" t="s">
        <v>206</v>
      </c>
      <c r="C80" s="13" t="s">
        <v>219</v>
      </c>
      <c r="D80" s="13" t="s">
        <v>231</v>
      </c>
      <c r="E80" s="13">
        <v>14</v>
      </c>
      <c r="F80" s="13">
        <v>29000</v>
      </c>
      <c r="G80" s="13">
        <v>406000</v>
      </c>
    </row>
    <row r="81" spans="1:7">
      <c r="A81" s="14" t="s">
        <v>258</v>
      </c>
      <c r="B81" s="13" t="s">
        <v>198</v>
      </c>
      <c r="C81" s="13" t="s">
        <v>227</v>
      </c>
      <c r="D81" s="13" t="s">
        <v>232</v>
      </c>
      <c r="E81" s="13">
        <v>11</v>
      </c>
      <c r="F81" s="13">
        <v>31000</v>
      </c>
      <c r="G81" s="13">
        <v>341000</v>
      </c>
    </row>
    <row r="82" spans="1:7">
      <c r="A82" s="14" t="s">
        <v>258</v>
      </c>
      <c r="B82" s="13" t="s">
        <v>19</v>
      </c>
      <c r="C82" s="13" t="s">
        <v>210</v>
      </c>
      <c r="D82" s="13" t="s">
        <v>91</v>
      </c>
      <c r="E82" s="13">
        <v>9</v>
      </c>
      <c r="F82" s="13">
        <v>33000</v>
      </c>
      <c r="G82" s="13">
        <v>297000</v>
      </c>
    </row>
    <row r="83" spans="1:7">
      <c r="A83" s="14" t="s">
        <v>259</v>
      </c>
      <c r="B83" s="13" t="s">
        <v>30</v>
      </c>
      <c r="C83" s="13" t="s">
        <v>214</v>
      </c>
      <c r="D83" s="13" t="s">
        <v>234</v>
      </c>
      <c r="E83" s="13">
        <v>7</v>
      </c>
      <c r="F83" s="13">
        <v>34000</v>
      </c>
      <c r="G83" s="13">
        <v>238000</v>
      </c>
    </row>
    <row r="84" spans="1:7">
      <c r="A84" s="14" t="s">
        <v>259</v>
      </c>
      <c r="B84" s="13" t="s">
        <v>206</v>
      </c>
      <c r="C84" s="13" t="s">
        <v>211</v>
      </c>
      <c r="D84" s="13" t="s">
        <v>235</v>
      </c>
      <c r="E84" s="13">
        <v>10</v>
      </c>
      <c r="F84" s="13">
        <v>12000</v>
      </c>
      <c r="G84" s="13">
        <v>120000</v>
      </c>
    </row>
    <row r="85" spans="1:7">
      <c r="A85" s="14" t="s">
        <v>259</v>
      </c>
      <c r="B85" s="13" t="s">
        <v>10</v>
      </c>
      <c r="C85" s="13" t="s">
        <v>225</v>
      </c>
      <c r="D85" s="13" t="s">
        <v>237</v>
      </c>
      <c r="E85" s="13">
        <v>8</v>
      </c>
      <c r="F85" s="13">
        <v>15000</v>
      </c>
      <c r="G85" s="13">
        <v>120000</v>
      </c>
    </row>
    <row r="86" spans="1:7">
      <c r="A86" s="14" t="s">
        <v>260</v>
      </c>
      <c r="B86" s="13" t="s">
        <v>222</v>
      </c>
      <c r="C86" s="13" t="s">
        <v>223</v>
      </c>
      <c r="D86" s="13" t="s">
        <v>107</v>
      </c>
      <c r="E86" s="13">
        <v>11</v>
      </c>
      <c r="F86" s="13">
        <v>25000</v>
      </c>
      <c r="G86" s="13">
        <v>275000</v>
      </c>
    </row>
    <row r="87" spans="1:7">
      <c r="A87" s="14" t="s">
        <v>260</v>
      </c>
      <c r="B87" s="13" t="s">
        <v>19</v>
      </c>
      <c r="C87" s="13" t="s">
        <v>196</v>
      </c>
      <c r="D87" s="13" t="s">
        <v>239</v>
      </c>
      <c r="E87" s="13">
        <v>12</v>
      </c>
      <c r="F87" s="13">
        <v>29000</v>
      </c>
      <c r="G87" s="13">
        <v>348000</v>
      </c>
    </row>
    <row r="88" spans="1:7">
      <c r="A88" s="14" t="s">
        <v>260</v>
      </c>
      <c r="B88" s="13" t="s">
        <v>198</v>
      </c>
      <c r="C88" s="13" t="s">
        <v>199</v>
      </c>
      <c r="D88" s="13" t="s">
        <v>114</v>
      </c>
      <c r="E88" s="13">
        <v>13</v>
      </c>
      <c r="F88" s="13">
        <v>30000</v>
      </c>
      <c r="G88" s="13">
        <v>390000</v>
      </c>
    </row>
    <row r="89" spans="1:7">
      <c r="A89" s="14" t="s">
        <v>260</v>
      </c>
      <c r="B89" s="13" t="s">
        <v>206</v>
      </c>
      <c r="C89" s="13" t="s">
        <v>207</v>
      </c>
      <c r="D89" s="13" t="s">
        <v>240</v>
      </c>
      <c r="E89" s="13">
        <v>7</v>
      </c>
      <c r="F89" s="13">
        <v>50000</v>
      </c>
      <c r="G89" s="13">
        <v>350000</v>
      </c>
    </row>
    <row r="90" spans="1:7">
      <c r="A90" s="14" t="s">
        <v>261</v>
      </c>
      <c r="B90" s="13" t="s">
        <v>10</v>
      </c>
      <c r="C90" s="13" t="s">
        <v>209</v>
      </c>
      <c r="D90" s="13" t="s">
        <v>197</v>
      </c>
      <c r="E90" s="13">
        <v>9</v>
      </c>
      <c r="F90" s="13">
        <v>12000</v>
      </c>
      <c r="G90" s="13">
        <v>108000</v>
      </c>
    </row>
    <row r="91" spans="1:7">
      <c r="A91" s="14" t="s">
        <v>261</v>
      </c>
      <c r="B91" s="13" t="s">
        <v>19</v>
      </c>
      <c r="C91" s="13" t="s">
        <v>203</v>
      </c>
      <c r="D91" s="13" t="s">
        <v>200</v>
      </c>
      <c r="E91" s="13">
        <v>8</v>
      </c>
      <c r="F91" s="13">
        <v>15000</v>
      </c>
      <c r="G91" s="13">
        <v>120000</v>
      </c>
    </row>
    <row r="92" spans="1:7">
      <c r="A92" s="14" t="s">
        <v>261</v>
      </c>
      <c r="B92" s="13" t="s">
        <v>30</v>
      </c>
      <c r="C92" s="13" t="s">
        <v>201</v>
      </c>
      <c r="D92" s="13" t="s">
        <v>242</v>
      </c>
      <c r="E92" s="13">
        <v>10</v>
      </c>
      <c r="F92" s="13">
        <v>25000</v>
      </c>
      <c r="G92" s="13">
        <v>250000</v>
      </c>
    </row>
    <row r="93" spans="1:7">
      <c r="A93" s="14" t="s">
        <v>262</v>
      </c>
      <c r="B93" s="13" t="s">
        <v>198</v>
      </c>
      <c r="C93" s="13" t="s">
        <v>216</v>
      </c>
      <c r="D93" s="13" t="s">
        <v>204</v>
      </c>
      <c r="E93" s="13">
        <v>11</v>
      </c>
      <c r="F93" s="13">
        <v>18000</v>
      </c>
      <c r="G93" s="13">
        <v>198000</v>
      </c>
    </row>
    <row r="94" spans="1:7">
      <c r="A94" s="14" t="s">
        <v>262</v>
      </c>
      <c r="B94" s="13" t="s">
        <v>206</v>
      </c>
      <c r="C94" s="13" t="s">
        <v>219</v>
      </c>
      <c r="D94" s="13" t="s">
        <v>208</v>
      </c>
      <c r="E94" s="13">
        <v>6</v>
      </c>
      <c r="F94" s="13">
        <v>20000</v>
      </c>
      <c r="G94" s="13">
        <v>120000</v>
      </c>
    </row>
    <row r="95" spans="1:7">
      <c r="A95" s="14" t="s">
        <v>262</v>
      </c>
      <c r="B95" s="13" t="s">
        <v>19</v>
      </c>
      <c r="C95" s="13" t="s">
        <v>196</v>
      </c>
      <c r="D95" s="13" t="s">
        <v>38</v>
      </c>
      <c r="E95" s="13">
        <v>10</v>
      </c>
      <c r="F95" s="13">
        <v>50000</v>
      </c>
      <c r="G95" s="13">
        <v>500000</v>
      </c>
    </row>
    <row r="96" spans="1:7">
      <c r="A96" s="14" t="s">
        <v>263</v>
      </c>
      <c r="B96" s="13" t="s">
        <v>10</v>
      </c>
      <c r="C96" s="13" t="s">
        <v>217</v>
      </c>
      <c r="D96" s="13" t="s">
        <v>41</v>
      </c>
      <c r="E96" s="13">
        <v>14</v>
      </c>
      <c r="F96" s="13">
        <v>52000</v>
      </c>
      <c r="G96" s="13">
        <v>728000</v>
      </c>
    </row>
    <row r="97" spans="1:7">
      <c r="A97" s="14" t="s">
        <v>263</v>
      </c>
      <c r="B97" s="13" t="s">
        <v>222</v>
      </c>
      <c r="C97" s="13" t="s">
        <v>236</v>
      </c>
      <c r="D97" s="13" t="s">
        <v>212</v>
      </c>
      <c r="E97" s="13">
        <v>7</v>
      </c>
      <c r="F97" s="13">
        <v>14000</v>
      </c>
      <c r="G97" s="13">
        <v>98000</v>
      </c>
    </row>
    <row r="98" spans="1:7">
      <c r="A98" s="14" t="s">
        <v>263</v>
      </c>
      <c r="B98" s="13" t="s">
        <v>206</v>
      </c>
      <c r="C98" s="13" t="s">
        <v>211</v>
      </c>
      <c r="D98" s="13" t="s">
        <v>215</v>
      </c>
      <c r="E98" s="13">
        <v>13</v>
      </c>
      <c r="F98" s="13">
        <v>16000</v>
      </c>
      <c r="G98" s="13">
        <v>208000</v>
      </c>
    </row>
    <row r="99" spans="1:7">
      <c r="A99" s="14" t="s">
        <v>264</v>
      </c>
      <c r="B99" s="13" t="s">
        <v>19</v>
      </c>
      <c r="C99" s="13" t="s">
        <v>210</v>
      </c>
      <c r="D99" s="13" t="s">
        <v>52</v>
      </c>
      <c r="E99" s="13">
        <v>8</v>
      </c>
      <c r="F99" s="13">
        <v>22000</v>
      </c>
      <c r="G99" s="13">
        <v>176000</v>
      </c>
    </row>
    <row r="100" spans="1:7">
      <c r="A100" s="14" t="s">
        <v>264</v>
      </c>
      <c r="B100" s="13" t="s">
        <v>30</v>
      </c>
      <c r="C100" s="13" t="s">
        <v>214</v>
      </c>
      <c r="D100" s="13" t="s">
        <v>218</v>
      </c>
      <c r="E100" s="13">
        <v>7</v>
      </c>
      <c r="F100" s="13">
        <v>23000</v>
      </c>
      <c r="G100" s="13">
        <v>161000</v>
      </c>
    </row>
    <row r="101" spans="1:7">
      <c r="A101" s="14" t="s">
        <v>264</v>
      </c>
      <c r="B101" s="13" t="s">
        <v>10</v>
      </c>
      <c r="C101" s="13" t="s">
        <v>209</v>
      </c>
      <c r="D101" s="13" t="s">
        <v>220</v>
      </c>
      <c r="E101" s="13">
        <v>9</v>
      </c>
      <c r="F101" s="13">
        <v>24000</v>
      </c>
      <c r="G101" s="13">
        <v>216000</v>
      </c>
    </row>
    <row r="102" spans="1:7">
      <c r="A102" s="14" t="s">
        <v>265</v>
      </c>
      <c r="B102" s="13" t="s">
        <v>198</v>
      </c>
      <c r="C102" s="13" t="s">
        <v>227</v>
      </c>
      <c r="D102" s="13" t="s">
        <v>224</v>
      </c>
      <c r="E102" s="13">
        <v>8</v>
      </c>
      <c r="F102" s="13">
        <v>30000</v>
      </c>
      <c r="G102" s="13">
        <v>240000</v>
      </c>
    </row>
    <row r="103" spans="1:7">
      <c r="A103" s="14" t="s">
        <v>265</v>
      </c>
      <c r="B103" s="13" t="s">
        <v>222</v>
      </c>
      <c r="C103" s="13" t="s">
        <v>223</v>
      </c>
      <c r="D103" s="13" t="s">
        <v>226</v>
      </c>
      <c r="E103" s="13">
        <v>10</v>
      </c>
      <c r="F103" s="13">
        <v>32000</v>
      </c>
      <c r="G103" s="13">
        <v>320000</v>
      </c>
    </row>
    <row r="104" spans="1:7">
      <c r="A104" s="14" t="s">
        <v>266</v>
      </c>
      <c r="B104" s="13" t="s">
        <v>19</v>
      </c>
      <c r="C104" s="13" t="s">
        <v>196</v>
      </c>
      <c r="D104" s="13" t="s">
        <v>235</v>
      </c>
      <c r="E104" s="13">
        <v>11</v>
      </c>
      <c r="F104" s="13">
        <v>12000</v>
      </c>
      <c r="G104" s="13">
        <v>132000</v>
      </c>
    </row>
    <row r="105" spans="1:7">
      <c r="A105" s="14" t="s">
        <v>266</v>
      </c>
      <c r="B105" s="13" t="s">
        <v>206</v>
      </c>
      <c r="C105" s="13" t="s">
        <v>207</v>
      </c>
      <c r="D105" s="13" t="s">
        <v>237</v>
      </c>
      <c r="E105" s="13">
        <v>13</v>
      </c>
      <c r="F105" s="13">
        <v>15000</v>
      </c>
      <c r="G105" s="13">
        <v>195000</v>
      </c>
    </row>
    <row r="106" spans="1:7">
      <c r="A106" s="14" t="s">
        <v>266</v>
      </c>
      <c r="B106" s="13" t="s">
        <v>30</v>
      </c>
      <c r="C106" s="13" t="s">
        <v>201</v>
      </c>
      <c r="D106" s="13" t="s">
        <v>107</v>
      </c>
      <c r="E106" s="13">
        <v>7</v>
      </c>
      <c r="F106" s="13">
        <v>25000</v>
      </c>
      <c r="G106" s="13">
        <v>175000</v>
      </c>
    </row>
    <row r="107" spans="1:7">
      <c r="A107" s="14" t="s">
        <v>266</v>
      </c>
      <c r="B107" s="13" t="s">
        <v>10</v>
      </c>
      <c r="C107" s="13" t="s">
        <v>225</v>
      </c>
      <c r="D107" s="13" t="s">
        <v>239</v>
      </c>
      <c r="E107" s="13">
        <v>16</v>
      </c>
      <c r="F107" s="13">
        <v>29000</v>
      </c>
      <c r="G107" s="13">
        <v>464000</v>
      </c>
    </row>
    <row r="108" spans="1:7">
      <c r="A108" s="14" t="s">
        <v>267</v>
      </c>
      <c r="B108" s="13" t="s">
        <v>198</v>
      </c>
      <c r="C108" s="13" t="s">
        <v>199</v>
      </c>
      <c r="D108" s="13" t="s">
        <v>114</v>
      </c>
      <c r="E108" s="13">
        <v>12</v>
      </c>
      <c r="F108" s="13">
        <v>30000</v>
      </c>
      <c r="G108" s="13">
        <v>360000</v>
      </c>
    </row>
    <row r="109" spans="1:7">
      <c r="A109" s="14" t="s">
        <v>267</v>
      </c>
      <c r="B109" s="13" t="s">
        <v>19</v>
      </c>
      <c r="C109" s="13" t="s">
        <v>203</v>
      </c>
      <c r="D109" s="13" t="s">
        <v>240</v>
      </c>
      <c r="E109" s="13">
        <v>9</v>
      </c>
      <c r="F109" s="13">
        <v>50000</v>
      </c>
      <c r="G109" s="13">
        <v>450000</v>
      </c>
    </row>
    <row r="110" spans="1:7">
      <c r="A110" s="14" t="s">
        <v>267</v>
      </c>
      <c r="B110" s="13" t="s">
        <v>206</v>
      </c>
      <c r="C110" s="13" t="s">
        <v>219</v>
      </c>
      <c r="D110" s="13" t="s">
        <v>197</v>
      </c>
      <c r="E110" s="13">
        <v>5</v>
      </c>
      <c r="F110" s="13">
        <v>12000</v>
      </c>
      <c r="G110" s="13">
        <v>60000</v>
      </c>
    </row>
    <row r="111" spans="1:7">
      <c r="A111" s="14" t="s">
        <v>268</v>
      </c>
      <c r="B111" s="13" t="s">
        <v>19</v>
      </c>
      <c r="C111" s="13" t="s">
        <v>196</v>
      </c>
      <c r="D111" s="13" t="s">
        <v>200</v>
      </c>
      <c r="E111" s="13">
        <v>18</v>
      </c>
      <c r="F111" s="13">
        <v>15000</v>
      </c>
      <c r="G111" s="13">
        <v>270000</v>
      </c>
    </row>
    <row r="112" spans="1:7">
      <c r="A112" s="14" t="s">
        <v>268</v>
      </c>
      <c r="B112" s="13" t="s">
        <v>30</v>
      </c>
      <c r="C112" s="13" t="s">
        <v>214</v>
      </c>
      <c r="D112" s="13" t="s">
        <v>242</v>
      </c>
      <c r="E112" s="13">
        <v>8</v>
      </c>
      <c r="F112" s="13">
        <v>25000</v>
      </c>
      <c r="G112" s="13">
        <v>200000</v>
      </c>
    </row>
    <row r="113" spans="1:7">
      <c r="A113" s="14" t="s">
        <v>268</v>
      </c>
      <c r="B113" s="13" t="s">
        <v>10</v>
      </c>
      <c r="C113" s="13" t="s">
        <v>217</v>
      </c>
      <c r="D113" s="13" t="s">
        <v>204</v>
      </c>
      <c r="E113" s="13">
        <v>14</v>
      </c>
      <c r="F113" s="13">
        <v>18000</v>
      </c>
      <c r="G113" s="13">
        <v>252000</v>
      </c>
    </row>
    <row r="114" spans="1:7">
      <c r="A114" s="14" t="s">
        <v>269</v>
      </c>
      <c r="B114" s="13" t="s">
        <v>222</v>
      </c>
      <c r="C114" s="13" t="s">
        <v>236</v>
      </c>
      <c r="D114" s="13" t="s">
        <v>208</v>
      </c>
      <c r="E114" s="13">
        <v>10</v>
      </c>
      <c r="F114" s="13">
        <v>20000</v>
      </c>
      <c r="G114" s="13">
        <v>200000</v>
      </c>
    </row>
    <row r="115" spans="1:7">
      <c r="A115" s="14" t="s">
        <v>269</v>
      </c>
      <c r="B115" s="13" t="s">
        <v>206</v>
      </c>
      <c r="C115" s="13" t="s">
        <v>211</v>
      </c>
      <c r="D115" s="13" t="s">
        <v>38</v>
      </c>
      <c r="E115" s="13">
        <v>13</v>
      </c>
      <c r="F115" s="13">
        <v>50000</v>
      </c>
      <c r="G115" s="13">
        <v>650000</v>
      </c>
    </row>
    <row r="116" spans="1:7">
      <c r="A116" s="14" t="s">
        <v>269</v>
      </c>
      <c r="B116" s="13" t="s">
        <v>19</v>
      </c>
      <c r="C116" s="13" t="s">
        <v>210</v>
      </c>
      <c r="D116" s="13" t="s">
        <v>41</v>
      </c>
      <c r="E116" s="13">
        <v>7</v>
      </c>
      <c r="F116" s="13">
        <v>52000</v>
      </c>
      <c r="G116" s="13">
        <v>364000</v>
      </c>
    </row>
    <row r="117" spans="1:7">
      <c r="A117" s="14" t="s">
        <v>269</v>
      </c>
      <c r="B117" s="13" t="s">
        <v>10</v>
      </c>
      <c r="C117" s="13" t="s">
        <v>209</v>
      </c>
      <c r="D117" s="13" t="s">
        <v>212</v>
      </c>
      <c r="E117" s="13">
        <v>11</v>
      </c>
      <c r="F117" s="13">
        <v>14000</v>
      </c>
      <c r="G117" s="13">
        <v>154000</v>
      </c>
    </row>
    <row r="118" spans="1:7">
      <c r="A118" s="14" t="s">
        <v>270</v>
      </c>
      <c r="B118" s="13" t="s">
        <v>198</v>
      </c>
      <c r="C118" s="13" t="s">
        <v>216</v>
      </c>
      <c r="D118" s="13" t="s">
        <v>215</v>
      </c>
      <c r="E118" s="13">
        <v>9</v>
      </c>
      <c r="F118" s="13">
        <v>16000</v>
      </c>
      <c r="G118" s="13">
        <v>144000</v>
      </c>
    </row>
    <row r="119" spans="1:7">
      <c r="A119" s="14" t="s">
        <v>270</v>
      </c>
      <c r="B119" s="13" t="s">
        <v>222</v>
      </c>
      <c r="C119" s="13" t="s">
        <v>223</v>
      </c>
      <c r="D119" s="13" t="s">
        <v>52</v>
      </c>
      <c r="E119" s="13">
        <v>14</v>
      </c>
      <c r="F119" s="13">
        <v>22000</v>
      </c>
      <c r="G119" s="13">
        <v>308000</v>
      </c>
    </row>
    <row r="120" spans="1:7">
      <c r="A120" s="14" t="s">
        <v>270</v>
      </c>
      <c r="B120" s="13" t="s">
        <v>30</v>
      </c>
      <c r="C120" s="13" t="s">
        <v>201</v>
      </c>
      <c r="D120" s="13" t="s">
        <v>218</v>
      </c>
      <c r="E120" s="13">
        <v>8</v>
      </c>
      <c r="F120" s="13">
        <v>23000</v>
      </c>
      <c r="G120" s="13">
        <v>184000</v>
      </c>
    </row>
    <row r="121" spans="1:7">
      <c r="A121" s="14" t="s">
        <v>271</v>
      </c>
      <c r="B121" s="13" t="s">
        <v>206</v>
      </c>
      <c r="C121" s="13" t="s">
        <v>207</v>
      </c>
      <c r="D121" s="13" t="s">
        <v>220</v>
      </c>
      <c r="E121" s="13">
        <v>17</v>
      </c>
      <c r="F121" s="13">
        <v>24000</v>
      </c>
      <c r="G121" s="13">
        <v>408000</v>
      </c>
    </row>
    <row r="122" spans="1:7">
      <c r="A122" s="14" t="s">
        <v>271</v>
      </c>
      <c r="B122" s="13" t="s">
        <v>19</v>
      </c>
      <c r="C122" s="13" t="s">
        <v>196</v>
      </c>
      <c r="D122" s="13" t="s">
        <v>224</v>
      </c>
      <c r="E122" s="13">
        <v>11</v>
      </c>
      <c r="F122" s="13">
        <v>30000</v>
      </c>
      <c r="G122" s="13">
        <v>330000</v>
      </c>
    </row>
    <row r="123" spans="1:7">
      <c r="A123" s="14" t="s">
        <v>271</v>
      </c>
      <c r="B123" s="13" t="s">
        <v>10</v>
      </c>
      <c r="C123" s="13" t="s">
        <v>225</v>
      </c>
      <c r="D123" s="13" t="s">
        <v>226</v>
      </c>
      <c r="E123" s="13">
        <v>6</v>
      </c>
      <c r="F123" s="13">
        <v>32000</v>
      </c>
      <c r="G123" s="13">
        <v>192000</v>
      </c>
    </row>
    <row r="124" spans="1:7">
      <c r="A124" s="14" t="s">
        <v>272</v>
      </c>
      <c r="B124" s="13" t="s">
        <v>198</v>
      </c>
      <c r="C124" s="13" t="s">
        <v>199</v>
      </c>
      <c r="D124" s="13" t="s">
        <v>228</v>
      </c>
      <c r="E124" s="13">
        <v>14</v>
      </c>
      <c r="F124" s="13">
        <v>15000</v>
      </c>
      <c r="G124" s="13">
        <v>210000</v>
      </c>
    </row>
    <row r="125" spans="1:7">
      <c r="A125" s="14" t="s">
        <v>272</v>
      </c>
      <c r="B125" s="13" t="s">
        <v>206</v>
      </c>
      <c r="C125" s="13" t="s">
        <v>219</v>
      </c>
      <c r="D125" s="13" t="s">
        <v>229</v>
      </c>
      <c r="E125" s="13">
        <v>12</v>
      </c>
      <c r="F125" s="13">
        <v>18000</v>
      </c>
      <c r="G125" s="13">
        <v>216000</v>
      </c>
    </row>
    <row r="126" spans="1:7">
      <c r="A126" s="14" t="s">
        <v>272</v>
      </c>
      <c r="B126" s="13" t="s">
        <v>19</v>
      </c>
      <c r="C126" s="13" t="s">
        <v>203</v>
      </c>
      <c r="D126" s="13" t="s">
        <v>78</v>
      </c>
      <c r="E126" s="13">
        <v>10</v>
      </c>
      <c r="F126" s="13">
        <v>27000</v>
      </c>
      <c r="G126" s="13">
        <v>270000</v>
      </c>
    </row>
    <row r="127" spans="1:7">
      <c r="A127" s="14" t="s">
        <v>272</v>
      </c>
      <c r="B127" s="13" t="s">
        <v>30</v>
      </c>
      <c r="C127" s="13" t="s">
        <v>214</v>
      </c>
      <c r="D127" s="13" t="s">
        <v>231</v>
      </c>
      <c r="E127" s="13">
        <v>13</v>
      </c>
      <c r="F127" s="13">
        <v>29000</v>
      </c>
      <c r="G127" s="13">
        <v>377000</v>
      </c>
    </row>
    <row r="128" spans="1:7">
      <c r="A128" s="14" t="s">
        <v>273</v>
      </c>
      <c r="B128" s="13" t="s">
        <v>10</v>
      </c>
      <c r="C128" s="13" t="s">
        <v>217</v>
      </c>
      <c r="D128" s="13" t="s">
        <v>232</v>
      </c>
      <c r="E128" s="13">
        <v>9</v>
      </c>
      <c r="F128" s="13">
        <v>31000</v>
      </c>
      <c r="G128" s="13">
        <v>279000</v>
      </c>
    </row>
    <row r="129" spans="1:7">
      <c r="A129" s="14" t="s">
        <v>273</v>
      </c>
      <c r="B129" s="13" t="s">
        <v>222</v>
      </c>
      <c r="C129" s="13" t="s">
        <v>236</v>
      </c>
      <c r="D129" s="13" t="s">
        <v>91</v>
      </c>
      <c r="E129" s="13">
        <v>7</v>
      </c>
      <c r="F129" s="13">
        <v>33000</v>
      </c>
      <c r="G129" s="13">
        <v>231000</v>
      </c>
    </row>
    <row r="130" spans="1:7">
      <c r="A130" s="14" t="s">
        <v>273</v>
      </c>
      <c r="B130" s="13" t="s">
        <v>19</v>
      </c>
      <c r="C130" s="13" t="s">
        <v>210</v>
      </c>
      <c r="D130" s="13" t="s">
        <v>234</v>
      </c>
      <c r="E130" s="13">
        <v>8</v>
      </c>
      <c r="F130" s="13">
        <v>34000</v>
      </c>
      <c r="G130" s="13">
        <v>272000</v>
      </c>
    </row>
    <row r="131" spans="1:7">
      <c r="A131" s="14" t="s">
        <v>274</v>
      </c>
      <c r="B131" s="13" t="s">
        <v>206</v>
      </c>
      <c r="C131" s="13" t="s">
        <v>211</v>
      </c>
      <c r="D131" s="13" t="s">
        <v>235</v>
      </c>
      <c r="E131" s="13">
        <v>12</v>
      </c>
      <c r="F131" s="13">
        <v>12000</v>
      </c>
      <c r="G131" s="13">
        <v>144000</v>
      </c>
    </row>
    <row r="132" spans="1:7">
      <c r="A132" s="14" t="s">
        <v>274</v>
      </c>
      <c r="B132" s="13" t="s">
        <v>198</v>
      </c>
      <c r="C132" s="13" t="s">
        <v>227</v>
      </c>
      <c r="D132" s="13" t="s">
        <v>237</v>
      </c>
      <c r="E132" s="13">
        <v>11</v>
      </c>
      <c r="F132" s="13">
        <v>15000</v>
      </c>
      <c r="G132" s="13">
        <v>165000</v>
      </c>
    </row>
    <row r="133" spans="1:7">
      <c r="A133" s="14" t="s">
        <v>274</v>
      </c>
      <c r="B133" s="13" t="s">
        <v>30</v>
      </c>
      <c r="C133" s="13" t="s">
        <v>201</v>
      </c>
      <c r="D133" s="13" t="s">
        <v>107</v>
      </c>
      <c r="E133" s="13">
        <v>9</v>
      </c>
      <c r="F133" s="13">
        <v>25000</v>
      </c>
      <c r="G133" s="13">
        <v>225000</v>
      </c>
    </row>
    <row r="134" spans="1:7">
      <c r="A134" s="14" t="s">
        <v>275</v>
      </c>
      <c r="B134" s="13" t="s">
        <v>10</v>
      </c>
      <c r="C134" s="13" t="s">
        <v>209</v>
      </c>
      <c r="D134" s="13" t="s">
        <v>239</v>
      </c>
      <c r="E134" s="13">
        <v>15</v>
      </c>
      <c r="F134" s="13">
        <v>29000</v>
      </c>
      <c r="G134" s="13">
        <v>435000</v>
      </c>
    </row>
    <row r="135" spans="1:7">
      <c r="A135" s="14" t="s">
        <v>275</v>
      </c>
      <c r="B135" s="13" t="s">
        <v>19</v>
      </c>
      <c r="C135" s="13" t="s">
        <v>196</v>
      </c>
      <c r="D135" s="13" t="s">
        <v>114</v>
      </c>
      <c r="E135" s="13">
        <v>14</v>
      </c>
      <c r="F135" s="13">
        <v>30000</v>
      </c>
      <c r="G135" s="13">
        <v>420000</v>
      </c>
    </row>
    <row r="136" spans="1:7">
      <c r="A136" s="14" t="s">
        <v>275</v>
      </c>
      <c r="B136" s="13" t="s">
        <v>206</v>
      </c>
      <c r="C136" s="13" t="s">
        <v>207</v>
      </c>
      <c r="D136" s="13" t="s">
        <v>240</v>
      </c>
      <c r="E136" s="13">
        <v>10</v>
      </c>
      <c r="F136" s="13">
        <v>50000</v>
      </c>
      <c r="G136" s="13">
        <v>500000</v>
      </c>
    </row>
    <row r="137" spans="1:7">
      <c r="A137" s="14" t="s">
        <v>276</v>
      </c>
      <c r="B137" s="13" t="s">
        <v>222</v>
      </c>
      <c r="C137" s="13" t="s">
        <v>223</v>
      </c>
      <c r="D137" s="13" t="s">
        <v>197</v>
      </c>
      <c r="E137" s="13">
        <v>6</v>
      </c>
      <c r="F137" s="13">
        <v>12000</v>
      </c>
      <c r="G137" s="13">
        <v>72000</v>
      </c>
    </row>
    <row r="138" spans="1:7">
      <c r="A138" s="14" t="s">
        <v>276</v>
      </c>
      <c r="B138" s="13" t="s">
        <v>10</v>
      </c>
      <c r="C138" s="13" t="s">
        <v>225</v>
      </c>
      <c r="D138" s="13" t="s">
        <v>200</v>
      </c>
      <c r="E138" s="13">
        <v>7</v>
      </c>
      <c r="F138" s="13">
        <v>15000</v>
      </c>
      <c r="G138" s="13">
        <v>105000</v>
      </c>
    </row>
    <row r="139" spans="1:7">
      <c r="A139" s="14" t="s">
        <v>276</v>
      </c>
      <c r="B139" s="13" t="s">
        <v>198</v>
      </c>
      <c r="C139" s="13" t="s">
        <v>199</v>
      </c>
      <c r="D139" s="13" t="s">
        <v>242</v>
      </c>
      <c r="E139" s="13">
        <v>12</v>
      </c>
      <c r="F139" s="13">
        <v>25000</v>
      </c>
      <c r="G139" s="13">
        <v>300000</v>
      </c>
    </row>
    <row r="140" spans="1:7">
      <c r="A140" s="14" t="s">
        <v>277</v>
      </c>
      <c r="B140" s="13" t="s">
        <v>19</v>
      </c>
      <c r="C140" s="13" t="s">
        <v>203</v>
      </c>
      <c r="D140" s="13" t="s">
        <v>204</v>
      </c>
      <c r="E140" s="13">
        <v>10</v>
      </c>
      <c r="F140" s="13">
        <v>18000</v>
      </c>
      <c r="G140" s="13">
        <v>180000</v>
      </c>
    </row>
    <row r="141" spans="1:7">
      <c r="A141" s="14" t="s">
        <v>277</v>
      </c>
      <c r="B141" s="13" t="s">
        <v>30</v>
      </c>
      <c r="C141" s="13" t="s">
        <v>214</v>
      </c>
      <c r="D141" s="13" t="s">
        <v>208</v>
      </c>
      <c r="E141" s="13">
        <v>8</v>
      </c>
      <c r="F141" s="13">
        <v>20000</v>
      </c>
      <c r="G141" s="13">
        <v>160000</v>
      </c>
    </row>
    <row r="142" spans="1:7">
      <c r="A142" s="14" t="s">
        <v>277</v>
      </c>
      <c r="B142" s="13" t="s">
        <v>206</v>
      </c>
      <c r="C142" s="13" t="s">
        <v>219</v>
      </c>
      <c r="D142" s="13" t="s">
        <v>38</v>
      </c>
      <c r="E142" s="13">
        <v>5</v>
      </c>
      <c r="F142" s="13">
        <v>50000</v>
      </c>
      <c r="G142" s="13">
        <v>250000</v>
      </c>
    </row>
    <row r="143" spans="1:7">
      <c r="A143" s="14" t="s">
        <v>277</v>
      </c>
      <c r="B143" s="13" t="s">
        <v>19</v>
      </c>
      <c r="C143" s="13" t="s">
        <v>196</v>
      </c>
      <c r="D143" s="13" t="s">
        <v>41</v>
      </c>
      <c r="E143" s="13">
        <v>13</v>
      </c>
      <c r="F143" s="13">
        <v>52000</v>
      </c>
      <c r="G143" s="13">
        <v>676000</v>
      </c>
    </row>
    <row r="144" spans="1:7">
      <c r="A144" s="14" t="s">
        <v>278</v>
      </c>
      <c r="B144" s="13" t="s">
        <v>10</v>
      </c>
      <c r="C144" s="13" t="s">
        <v>217</v>
      </c>
      <c r="D144" s="13" t="s">
        <v>212</v>
      </c>
      <c r="E144" s="13">
        <v>9</v>
      </c>
      <c r="F144" s="13">
        <v>14000</v>
      </c>
      <c r="G144" s="13">
        <v>126000</v>
      </c>
    </row>
    <row r="145" spans="1:7">
      <c r="A145" s="14" t="s">
        <v>278</v>
      </c>
      <c r="B145" s="13" t="s">
        <v>222</v>
      </c>
      <c r="C145" s="13" t="s">
        <v>236</v>
      </c>
      <c r="D145" s="13" t="s">
        <v>215</v>
      </c>
      <c r="E145" s="13">
        <v>8</v>
      </c>
      <c r="F145" s="13">
        <v>16000</v>
      </c>
      <c r="G145" s="13">
        <v>128000</v>
      </c>
    </row>
    <row r="146" spans="1:7">
      <c r="A146" s="14" t="s">
        <v>278</v>
      </c>
      <c r="B146" s="13" t="s">
        <v>19</v>
      </c>
      <c r="C146" s="13" t="s">
        <v>210</v>
      </c>
      <c r="D146" s="13" t="s">
        <v>52</v>
      </c>
      <c r="E146" s="13">
        <v>16</v>
      </c>
      <c r="F146" s="13">
        <v>22000</v>
      </c>
      <c r="G146" s="13">
        <v>352000</v>
      </c>
    </row>
    <row r="147" spans="1:7">
      <c r="A147" s="14" t="s">
        <v>278</v>
      </c>
      <c r="B147" s="13" t="s">
        <v>206</v>
      </c>
      <c r="C147" s="13" t="s">
        <v>211</v>
      </c>
      <c r="D147" s="13" t="s">
        <v>218</v>
      </c>
      <c r="E147" s="13">
        <v>7</v>
      </c>
      <c r="F147" s="13">
        <v>23000</v>
      </c>
      <c r="G147" s="13">
        <v>161000</v>
      </c>
    </row>
    <row r="148" spans="1:7">
      <c r="A148" s="14" t="s">
        <v>279</v>
      </c>
      <c r="B148" s="13" t="s">
        <v>198</v>
      </c>
      <c r="C148" s="13" t="s">
        <v>216</v>
      </c>
      <c r="D148" s="13" t="s">
        <v>220</v>
      </c>
      <c r="E148" s="13">
        <v>12</v>
      </c>
      <c r="F148" s="13">
        <v>24000</v>
      </c>
      <c r="G148" s="13">
        <v>288000</v>
      </c>
    </row>
    <row r="149" spans="1:7">
      <c r="A149" s="14" t="s">
        <v>279</v>
      </c>
      <c r="B149" s="13" t="s">
        <v>30</v>
      </c>
      <c r="C149" s="13" t="s">
        <v>201</v>
      </c>
      <c r="D149" s="13" t="s">
        <v>224</v>
      </c>
      <c r="E149" s="13">
        <v>15</v>
      </c>
      <c r="F149" s="13">
        <v>30000</v>
      </c>
      <c r="G149" s="13">
        <v>450000</v>
      </c>
    </row>
    <row r="150" spans="1:7">
      <c r="A150" s="14" t="s">
        <v>279</v>
      </c>
      <c r="B150" s="13" t="s">
        <v>10</v>
      </c>
      <c r="C150" s="13" t="s">
        <v>209</v>
      </c>
      <c r="D150" s="13" t="s">
        <v>226</v>
      </c>
      <c r="E150" s="13">
        <v>9</v>
      </c>
      <c r="F150" s="13">
        <v>32000</v>
      </c>
      <c r="G150" s="13">
        <v>288000</v>
      </c>
    </row>
    <row r="151" spans="1:7">
      <c r="A151" s="14" t="s">
        <v>280</v>
      </c>
      <c r="B151" s="13" t="s">
        <v>206</v>
      </c>
      <c r="C151" s="13" t="s">
        <v>207</v>
      </c>
      <c r="D151" s="13" t="s">
        <v>228</v>
      </c>
      <c r="E151" s="13">
        <v>11</v>
      </c>
      <c r="F151" s="13">
        <v>15000</v>
      </c>
      <c r="G151" s="13">
        <v>165000</v>
      </c>
    </row>
    <row r="152" spans="1:7">
      <c r="A152" s="14" t="s">
        <v>280</v>
      </c>
      <c r="B152" s="13" t="s">
        <v>19</v>
      </c>
      <c r="C152" s="13" t="s">
        <v>196</v>
      </c>
      <c r="D152" s="13" t="s">
        <v>229</v>
      </c>
      <c r="E152" s="13">
        <v>13</v>
      </c>
      <c r="F152" s="13">
        <v>18000</v>
      </c>
      <c r="G152" s="13">
        <v>234000</v>
      </c>
    </row>
    <row r="153" spans="1:7">
      <c r="A153" s="14" t="s">
        <v>280</v>
      </c>
      <c r="B153" s="13" t="s">
        <v>10</v>
      </c>
      <c r="C153" s="13" t="s">
        <v>225</v>
      </c>
      <c r="D153" s="13" t="s">
        <v>78</v>
      </c>
      <c r="E153" s="13">
        <v>7</v>
      </c>
      <c r="F153" s="13">
        <v>27000</v>
      </c>
      <c r="G153" s="13">
        <v>189000</v>
      </c>
    </row>
    <row r="154" spans="1:7">
      <c r="A154" s="14" t="s">
        <v>280</v>
      </c>
      <c r="B154" s="13" t="s">
        <v>222</v>
      </c>
      <c r="C154" s="13" t="s">
        <v>223</v>
      </c>
      <c r="D154" s="13" t="s">
        <v>231</v>
      </c>
      <c r="E154" s="13">
        <v>9</v>
      </c>
      <c r="F154" s="13">
        <v>29000</v>
      </c>
      <c r="G154" s="13">
        <v>261000</v>
      </c>
    </row>
    <row r="155" spans="1:7">
      <c r="A155" s="14" t="s">
        <v>281</v>
      </c>
      <c r="B155" s="13" t="s">
        <v>198</v>
      </c>
      <c r="C155" s="13" t="s">
        <v>199</v>
      </c>
      <c r="D155" s="13" t="s">
        <v>232</v>
      </c>
      <c r="E155" s="13">
        <v>10</v>
      </c>
      <c r="F155" s="13">
        <v>31000</v>
      </c>
      <c r="G155" s="13">
        <v>310000</v>
      </c>
    </row>
    <row r="156" spans="1:7">
      <c r="A156" s="14" t="s">
        <v>281</v>
      </c>
      <c r="B156" s="13" t="s">
        <v>19</v>
      </c>
      <c r="C156" s="13" t="s">
        <v>203</v>
      </c>
      <c r="D156" s="13" t="s">
        <v>91</v>
      </c>
      <c r="E156" s="13">
        <v>12</v>
      </c>
      <c r="F156" s="13">
        <v>33000</v>
      </c>
      <c r="G156" s="13">
        <v>396000</v>
      </c>
    </row>
    <row r="157" spans="1:7">
      <c r="A157" s="14" t="s">
        <v>281</v>
      </c>
      <c r="B157" s="13" t="s">
        <v>30</v>
      </c>
      <c r="C157" s="13" t="s">
        <v>214</v>
      </c>
      <c r="D157" s="13" t="s">
        <v>234</v>
      </c>
      <c r="E157" s="13">
        <v>11</v>
      </c>
      <c r="F157" s="13">
        <v>34000</v>
      </c>
      <c r="G157" s="13">
        <v>374000</v>
      </c>
    </row>
    <row r="158" spans="1:7">
      <c r="A158" s="14" t="s">
        <v>282</v>
      </c>
      <c r="B158" s="13" t="s">
        <v>206</v>
      </c>
      <c r="C158" s="13" t="s">
        <v>219</v>
      </c>
      <c r="D158" s="13" t="s">
        <v>235</v>
      </c>
      <c r="E158" s="13">
        <v>8</v>
      </c>
      <c r="F158" s="13">
        <v>12000</v>
      </c>
      <c r="G158" s="13">
        <v>96000</v>
      </c>
    </row>
    <row r="159" spans="1:7">
      <c r="A159" s="14" t="s">
        <v>282</v>
      </c>
      <c r="B159" s="13" t="s">
        <v>19</v>
      </c>
      <c r="C159" s="13" t="s">
        <v>196</v>
      </c>
      <c r="D159" s="13" t="s">
        <v>237</v>
      </c>
      <c r="E159" s="13">
        <v>10</v>
      </c>
      <c r="F159" s="13">
        <v>15000</v>
      </c>
      <c r="G159" s="13">
        <v>150000</v>
      </c>
    </row>
    <row r="160" spans="1:7">
      <c r="A160" s="14" t="s">
        <v>282</v>
      </c>
      <c r="B160" s="13" t="s">
        <v>10</v>
      </c>
      <c r="C160" s="13" t="s">
        <v>217</v>
      </c>
      <c r="D160" s="13" t="s">
        <v>107</v>
      </c>
      <c r="E160" s="13">
        <v>6</v>
      </c>
      <c r="F160" s="13">
        <v>25000</v>
      </c>
      <c r="G160" s="13">
        <v>150000</v>
      </c>
    </row>
    <row r="161" spans="1:7">
      <c r="A161" s="14" t="s">
        <v>283</v>
      </c>
      <c r="B161" s="13" t="s">
        <v>222</v>
      </c>
      <c r="C161" s="13" t="s">
        <v>236</v>
      </c>
      <c r="D161" s="13" t="s">
        <v>239</v>
      </c>
      <c r="E161" s="13">
        <v>13</v>
      </c>
      <c r="F161" s="13">
        <v>29000</v>
      </c>
      <c r="G161" s="13">
        <v>377000</v>
      </c>
    </row>
    <row r="162" spans="1:7">
      <c r="A162" s="14" t="s">
        <v>283</v>
      </c>
      <c r="B162" s="13" t="s">
        <v>19</v>
      </c>
      <c r="C162" s="13" t="s">
        <v>210</v>
      </c>
      <c r="D162" s="13" t="s">
        <v>114</v>
      </c>
      <c r="E162" s="13">
        <v>8</v>
      </c>
      <c r="F162" s="13">
        <v>30000</v>
      </c>
      <c r="G162" s="13">
        <v>240000</v>
      </c>
    </row>
    <row r="163" spans="1:7">
      <c r="A163" s="14" t="s">
        <v>283</v>
      </c>
      <c r="B163" s="13" t="s">
        <v>206</v>
      </c>
      <c r="C163" s="13" t="s">
        <v>211</v>
      </c>
      <c r="D163" s="13" t="s">
        <v>240</v>
      </c>
      <c r="E163" s="13">
        <v>14</v>
      </c>
      <c r="F163" s="13">
        <v>50000</v>
      </c>
      <c r="G163" s="13">
        <v>700000</v>
      </c>
    </row>
    <row r="164" spans="1:7">
      <c r="A164" s="14" t="s">
        <v>284</v>
      </c>
      <c r="B164" s="13" t="s">
        <v>30</v>
      </c>
      <c r="C164" s="13" t="s">
        <v>201</v>
      </c>
      <c r="D164" s="13" t="s">
        <v>197</v>
      </c>
      <c r="E164" s="13">
        <v>7</v>
      </c>
      <c r="F164" s="13">
        <v>12000</v>
      </c>
      <c r="G164" s="13">
        <v>84000</v>
      </c>
    </row>
    <row r="165" spans="1:7">
      <c r="A165" s="14" t="s">
        <v>284</v>
      </c>
      <c r="B165" s="13" t="s">
        <v>10</v>
      </c>
      <c r="C165" s="13" t="s">
        <v>209</v>
      </c>
      <c r="D165" s="13" t="s">
        <v>200</v>
      </c>
      <c r="E165" s="13">
        <v>11</v>
      </c>
      <c r="F165" s="13">
        <v>15000</v>
      </c>
      <c r="G165" s="13">
        <v>165000</v>
      </c>
    </row>
    <row r="166" spans="1:7">
      <c r="A166" s="14" t="s">
        <v>284</v>
      </c>
      <c r="B166" s="13" t="s">
        <v>198</v>
      </c>
      <c r="C166" s="13" t="s">
        <v>216</v>
      </c>
      <c r="D166" s="13" t="s">
        <v>242</v>
      </c>
      <c r="E166" s="13">
        <v>13</v>
      </c>
      <c r="F166" s="13">
        <v>25000</v>
      </c>
      <c r="G166" s="13">
        <v>325000</v>
      </c>
    </row>
    <row r="167" spans="1:7">
      <c r="A167" s="14" t="s">
        <v>285</v>
      </c>
      <c r="B167" s="13" t="s">
        <v>206</v>
      </c>
      <c r="C167" s="13" t="s">
        <v>207</v>
      </c>
      <c r="D167" s="13" t="s">
        <v>204</v>
      </c>
      <c r="E167" s="13">
        <v>6</v>
      </c>
      <c r="F167" s="13">
        <v>18000</v>
      </c>
      <c r="G167" s="13">
        <v>108000</v>
      </c>
    </row>
    <row r="168" spans="1:7">
      <c r="A168" s="14" t="s">
        <v>285</v>
      </c>
      <c r="B168" s="13" t="s">
        <v>19</v>
      </c>
      <c r="C168" s="13" t="s">
        <v>196</v>
      </c>
      <c r="D168" s="13" t="s">
        <v>208</v>
      </c>
      <c r="E168" s="13">
        <v>9</v>
      </c>
      <c r="F168" s="13">
        <v>20000</v>
      </c>
      <c r="G168" s="13">
        <v>180000</v>
      </c>
    </row>
    <row r="169" spans="1:7">
      <c r="A169" s="14" t="s">
        <v>285</v>
      </c>
      <c r="B169" s="13" t="s">
        <v>10</v>
      </c>
      <c r="C169" s="13" t="s">
        <v>225</v>
      </c>
      <c r="D169" s="13" t="s">
        <v>38</v>
      </c>
      <c r="E169" s="13">
        <v>10</v>
      </c>
      <c r="F169" s="13">
        <v>50000</v>
      </c>
      <c r="G169" s="13">
        <v>500000</v>
      </c>
    </row>
    <row r="170" spans="1:7">
      <c r="A170" s="14" t="s">
        <v>286</v>
      </c>
      <c r="B170" s="13" t="s">
        <v>222</v>
      </c>
      <c r="C170" s="13" t="s">
        <v>223</v>
      </c>
      <c r="D170" s="13" t="s">
        <v>41</v>
      </c>
      <c r="E170" s="13">
        <v>12</v>
      </c>
      <c r="F170" s="13">
        <v>52000</v>
      </c>
      <c r="G170" s="13">
        <v>624000</v>
      </c>
    </row>
    <row r="171" spans="1:7">
      <c r="A171" s="14" t="s">
        <v>286</v>
      </c>
      <c r="B171" s="13" t="s">
        <v>198</v>
      </c>
      <c r="C171" s="13" t="s">
        <v>199</v>
      </c>
      <c r="D171" s="13" t="s">
        <v>212</v>
      </c>
      <c r="E171" s="13">
        <v>8</v>
      </c>
      <c r="F171" s="13">
        <v>14000</v>
      </c>
      <c r="G171" s="13">
        <v>112000</v>
      </c>
    </row>
    <row r="172" spans="1:7">
      <c r="A172" s="14" t="s">
        <v>286</v>
      </c>
      <c r="B172" s="13" t="s">
        <v>19</v>
      </c>
      <c r="C172" s="13" t="s">
        <v>210</v>
      </c>
      <c r="D172" s="13" t="s">
        <v>215</v>
      </c>
      <c r="E172" s="13">
        <v>9</v>
      </c>
      <c r="F172" s="13">
        <v>16000</v>
      </c>
      <c r="G172" s="13">
        <v>144000</v>
      </c>
    </row>
    <row r="173" spans="1:7">
      <c r="A173" s="14" t="s">
        <v>287</v>
      </c>
      <c r="B173" s="13" t="s">
        <v>206</v>
      </c>
      <c r="C173" s="13" t="s">
        <v>211</v>
      </c>
      <c r="D173" s="13" t="s">
        <v>52</v>
      </c>
      <c r="E173" s="13">
        <v>11</v>
      </c>
      <c r="F173" s="13">
        <v>22000</v>
      </c>
      <c r="G173" s="13">
        <v>242000</v>
      </c>
    </row>
    <row r="174" spans="1:7">
      <c r="A174" s="14" t="s">
        <v>287</v>
      </c>
      <c r="B174" s="13" t="s">
        <v>10</v>
      </c>
      <c r="C174" s="13" t="s">
        <v>225</v>
      </c>
      <c r="D174" s="13" t="s">
        <v>218</v>
      </c>
      <c r="E174" s="13">
        <v>13</v>
      </c>
      <c r="F174" s="13">
        <v>23000</v>
      </c>
      <c r="G174" s="13">
        <v>299000</v>
      </c>
    </row>
    <row r="175" spans="1:7">
      <c r="A175" s="14" t="s">
        <v>287</v>
      </c>
      <c r="B175" s="13" t="s">
        <v>19</v>
      </c>
      <c r="C175" s="13" t="s">
        <v>196</v>
      </c>
      <c r="D175" s="13" t="s">
        <v>220</v>
      </c>
      <c r="E175" s="13">
        <v>14</v>
      </c>
      <c r="F175" s="13">
        <v>24000</v>
      </c>
      <c r="G175" s="13">
        <v>336000</v>
      </c>
    </row>
    <row r="176" spans="1:7">
      <c r="A176" s="14" t="s">
        <v>288</v>
      </c>
      <c r="B176" s="13" t="s">
        <v>198</v>
      </c>
      <c r="C176" s="13" t="s">
        <v>227</v>
      </c>
      <c r="D176" s="13" t="s">
        <v>224</v>
      </c>
      <c r="E176" s="13">
        <v>12</v>
      </c>
      <c r="F176" s="13">
        <v>30000</v>
      </c>
      <c r="G176" s="13">
        <v>360000</v>
      </c>
    </row>
    <row r="177" spans="1:7">
      <c r="A177" s="14" t="s">
        <v>288</v>
      </c>
      <c r="B177" s="13" t="s">
        <v>222</v>
      </c>
      <c r="C177" s="13" t="s">
        <v>236</v>
      </c>
      <c r="D177" s="13" t="s">
        <v>226</v>
      </c>
      <c r="E177" s="13">
        <v>13</v>
      </c>
      <c r="F177" s="13">
        <v>32000</v>
      </c>
      <c r="G177" s="13">
        <v>416000</v>
      </c>
    </row>
    <row r="178" spans="1:7">
      <c r="A178" s="14" t="s">
        <v>289</v>
      </c>
      <c r="B178" s="13" t="s">
        <v>30</v>
      </c>
      <c r="C178" s="13" t="s">
        <v>214</v>
      </c>
      <c r="D178" s="13" t="s">
        <v>228</v>
      </c>
      <c r="E178" s="13">
        <v>10</v>
      </c>
      <c r="F178" s="13">
        <v>15000</v>
      </c>
      <c r="G178" s="13">
        <v>150000</v>
      </c>
    </row>
    <row r="179" spans="1:7">
      <c r="A179" s="14" t="s">
        <v>289</v>
      </c>
      <c r="B179" s="13" t="s">
        <v>10</v>
      </c>
      <c r="C179" s="13" t="s">
        <v>217</v>
      </c>
      <c r="D179" s="13" t="s">
        <v>229</v>
      </c>
      <c r="E179" s="13">
        <v>8</v>
      </c>
      <c r="F179" s="13">
        <v>18000</v>
      </c>
      <c r="G179" s="13">
        <v>144000</v>
      </c>
    </row>
    <row r="180" spans="1:7">
      <c r="A180" s="14" t="s">
        <v>289</v>
      </c>
      <c r="B180" s="13" t="s">
        <v>19</v>
      </c>
      <c r="C180" s="13" t="s">
        <v>203</v>
      </c>
      <c r="D180" s="13" t="s">
        <v>78</v>
      </c>
      <c r="E180" s="13">
        <v>11</v>
      </c>
      <c r="F180" s="13">
        <v>27000</v>
      </c>
      <c r="G180" s="13">
        <v>297000</v>
      </c>
    </row>
    <row r="181" spans="1:7">
      <c r="A181" s="14" t="s">
        <v>290</v>
      </c>
      <c r="B181" s="13" t="s">
        <v>206</v>
      </c>
      <c r="C181" s="13" t="s">
        <v>219</v>
      </c>
      <c r="D181" s="13" t="s">
        <v>231</v>
      </c>
      <c r="E181" s="13">
        <v>9</v>
      </c>
      <c r="F181" s="13">
        <v>29000</v>
      </c>
      <c r="G181" s="13">
        <v>261000</v>
      </c>
    </row>
    <row r="182" spans="1:7">
      <c r="A182" s="14" t="s">
        <v>290</v>
      </c>
      <c r="B182" s="13" t="s">
        <v>19</v>
      </c>
      <c r="C182" s="13" t="s">
        <v>196</v>
      </c>
      <c r="D182" s="13" t="s">
        <v>232</v>
      </c>
      <c r="E182" s="13">
        <v>13</v>
      </c>
      <c r="F182" s="13">
        <v>31000</v>
      </c>
      <c r="G182" s="13">
        <v>403000</v>
      </c>
    </row>
    <row r="183" spans="1:7">
      <c r="A183" s="14" t="s">
        <v>290</v>
      </c>
      <c r="B183" s="13" t="s">
        <v>198</v>
      </c>
      <c r="C183" s="13" t="s">
        <v>199</v>
      </c>
      <c r="D183" s="13" t="s">
        <v>91</v>
      </c>
      <c r="E183" s="13">
        <v>15</v>
      </c>
      <c r="F183" s="13">
        <v>33000</v>
      </c>
      <c r="G183" s="13">
        <v>495000</v>
      </c>
    </row>
    <row r="184" spans="1:7">
      <c r="A184" s="14" t="s">
        <v>291</v>
      </c>
      <c r="B184" s="13" t="s">
        <v>222</v>
      </c>
      <c r="C184" s="13" t="s">
        <v>223</v>
      </c>
      <c r="D184" s="13" t="s">
        <v>234</v>
      </c>
      <c r="E184" s="13">
        <v>10</v>
      </c>
      <c r="F184" s="13">
        <v>34000</v>
      </c>
      <c r="G184" s="13">
        <v>340000</v>
      </c>
    </row>
    <row r="185" spans="1:7">
      <c r="A185" s="14" t="s">
        <v>291</v>
      </c>
      <c r="B185" s="13" t="s">
        <v>10</v>
      </c>
      <c r="C185" s="13" t="s">
        <v>209</v>
      </c>
      <c r="D185" s="13" t="s">
        <v>235</v>
      </c>
      <c r="E185" s="13">
        <v>6</v>
      </c>
      <c r="F185" s="13">
        <v>12000</v>
      </c>
      <c r="G185" s="13">
        <v>72000</v>
      </c>
    </row>
    <row r="186" spans="1:7">
      <c r="A186" s="14" t="s">
        <v>291</v>
      </c>
      <c r="B186" s="13" t="s">
        <v>206</v>
      </c>
      <c r="C186" s="13" t="s">
        <v>207</v>
      </c>
      <c r="D186" s="13" t="s">
        <v>237</v>
      </c>
      <c r="E186" s="13">
        <v>12</v>
      </c>
      <c r="F186" s="13">
        <v>15000</v>
      </c>
      <c r="G186" s="13">
        <v>180000</v>
      </c>
    </row>
    <row r="187" spans="1:7">
      <c r="A187" s="14" t="s">
        <v>292</v>
      </c>
      <c r="B187" s="13" t="s">
        <v>30</v>
      </c>
      <c r="C187" s="13" t="s">
        <v>201</v>
      </c>
      <c r="D187" s="13" t="s">
        <v>107</v>
      </c>
      <c r="E187" s="13">
        <v>8</v>
      </c>
      <c r="F187" s="13">
        <v>25000</v>
      </c>
      <c r="G187" s="13">
        <v>200000</v>
      </c>
    </row>
    <row r="188" spans="1:7">
      <c r="A188" s="14" t="s">
        <v>292</v>
      </c>
      <c r="B188" s="13" t="s">
        <v>198</v>
      </c>
      <c r="C188" s="13" t="s">
        <v>216</v>
      </c>
      <c r="D188" s="13" t="s">
        <v>239</v>
      </c>
      <c r="E188" s="13">
        <v>16</v>
      </c>
      <c r="F188" s="13">
        <v>29000</v>
      </c>
      <c r="G188" s="13">
        <v>464000</v>
      </c>
    </row>
    <row r="189" spans="1:7">
      <c r="A189" s="14" t="s">
        <v>292</v>
      </c>
      <c r="B189" s="13" t="s">
        <v>10</v>
      </c>
      <c r="C189" s="13" t="s">
        <v>225</v>
      </c>
      <c r="D189" s="13" t="s">
        <v>114</v>
      </c>
      <c r="E189" s="13">
        <v>9</v>
      </c>
      <c r="F189" s="13">
        <v>30000</v>
      </c>
      <c r="G189" s="13">
        <v>270000</v>
      </c>
    </row>
    <row r="190" spans="1:7">
      <c r="A190" s="14" t="s">
        <v>292</v>
      </c>
      <c r="B190" s="13" t="s">
        <v>19</v>
      </c>
      <c r="C190" s="13" t="s">
        <v>210</v>
      </c>
      <c r="D190" s="13" t="s">
        <v>240</v>
      </c>
      <c r="E190" s="13">
        <v>11</v>
      </c>
      <c r="F190" s="13">
        <v>50000</v>
      </c>
      <c r="G190" s="13">
        <v>550000</v>
      </c>
    </row>
    <row r="191" spans="1:7">
      <c r="A191" s="14" t="s">
        <v>293</v>
      </c>
      <c r="B191" s="13" t="s">
        <v>206</v>
      </c>
      <c r="C191" s="13" t="s">
        <v>211</v>
      </c>
      <c r="D191" s="13" t="s">
        <v>197</v>
      </c>
      <c r="E191" s="13">
        <v>10</v>
      </c>
      <c r="F191" s="13">
        <v>12000</v>
      </c>
      <c r="G191" s="13">
        <v>120000</v>
      </c>
    </row>
    <row r="192" spans="1:7">
      <c r="A192" s="14" t="s">
        <v>293</v>
      </c>
      <c r="B192" s="13" t="s">
        <v>19</v>
      </c>
      <c r="C192" s="13" t="s">
        <v>196</v>
      </c>
      <c r="D192" s="13" t="s">
        <v>200</v>
      </c>
      <c r="E192" s="13">
        <v>9</v>
      </c>
      <c r="F192" s="13">
        <v>15000</v>
      </c>
      <c r="G192" s="13">
        <v>135000</v>
      </c>
    </row>
    <row r="193" spans="1:7">
      <c r="A193" s="14" t="s">
        <v>293</v>
      </c>
      <c r="B193" s="13" t="s">
        <v>222</v>
      </c>
      <c r="C193" s="13" t="s">
        <v>236</v>
      </c>
      <c r="D193" s="13" t="s">
        <v>242</v>
      </c>
      <c r="E193" s="13">
        <v>10</v>
      </c>
      <c r="F193" s="13">
        <v>25000</v>
      </c>
      <c r="G193" s="13">
        <v>250000</v>
      </c>
    </row>
    <row r="194" spans="1:7">
      <c r="A194" s="14" t="s">
        <v>294</v>
      </c>
      <c r="B194" s="13" t="s">
        <v>30</v>
      </c>
      <c r="C194" s="13" t="s">
        <v>214</v>
      </c>
      <c r="D194" s="13" t="s">
        <v>204</v>
      </c>
      <c r="E194" s="13">
        <v>12</v>
      </c>
      <c r="F194" s="13">
        <v>18000</v>
      </c>
      <c r="G194" s="13">
        <v>216000</v>
      </c>
    </row>
    <row r="195" spans="1:7">
      <c r="A195" s="14" t="s">
        <v>294</v>
      </c>
      <c r="B195" s="13" t="s">
        <v>10</v>
      </c>
      <c r="C195" s="13" t="s">
        <v>217</v>
      </c>
      <c r="D195" s="13" t="s">
        <v>208</v>
      </c>
      <c r="E195" s="13">
        <v>11</v>
      </c>
      <c r="F195" s="13">
        <v>20000</v>
      </c>
      <c r="G195" s="13">
        <v>220000</v>
      </c>
    </row>
    <row r="196" spans="1:7">
      <c r="A196" s="14" t="s">
        <v>294</v>
      </c>
      <c r="B196" s="13" t="s">
        <v>19</v>
      </c>
      <c r="C196" s="13" t="s">
        <v>203</v>
      </c>
      <c r="D196" s="13" t="s">
        <v>38</v>
      </c>
      <c r="E196" s="13">
        <v>14</v>
      </c>
      <c r="F196" s="13">
        <v>50000</v>
      </c>
      <c r="G196" s="13">
        <v>700000</v>
      </c>
    </row>
    <row r="197" spans="1:7">
      <c r="A197" s="14" t="s">
        <v>295</v>
      </c>
      <c r="B197" s="13" t="s">
        <v>206</v>
      </c>
      <c r="C197" s="13" t="s">
        <v>219</v>
      </c>
      <c r="D197" s="13" t="s">
        <v>41</v>
      </c>
      <c r="E197" s="13">
        <v>13</v>
      </c>
      <c r="F197" s="13">
        <v>52000</v>
      </c>
      <c r="G197" s="13">
        <v>676000</v>
      </c>
    </row>
    <row r="198" spans="1:7">
      <c r="A198" s="14" t="s">
        <v>295</v>
      </c>
      <c r="B198" s="13" t="s">
        <v>198</v>
      </c>
      <c r="C198" s="13" t="s">
        <v>199</v>
      </c>
      <c r="D198" s="13" t="s">
        <v>212</v>
      </c>
      <c r="E198" s="13">
        <v>7</v>
      </c>
      <c r="F198" s="13">
        <v>14000</v>
      </c>
      <c r="G198" s="13">
        <v>98000</v>
      </c>
    </row>
    <row r="199" spans="1:7">
      <c r="A199" s="14" t="s">
        <v>295</v>
      </c>
      <c r="B199" s="13" t="s">
        <v>19</v>
      </c>
      <c r="C199" s="13" t="s">
        <v>196</v>
      </c>
      <c r="D199" s="13" t="s">
        <v>215</v>
      </c>
      <c r="E199" s="13">
        <v>14</v>
      </c>
      <c r="F199" s="13">
        <v>16000</v>
      </c>
      <c r="G199" s="13">
        <v>224000</v>
      </c>
    </row>
    <row r="200" spans="1:7">
      <c r="A200" s="14" t="s">
        <v>296</v>
      </c>
      <c r="B200" s="13" t="s">
        <v>222</v>
      </c>
      <c r="C200" s="13" t="s">
        <v>223</v>
      </c>
      <c r="D200" s="13" t="s">
        <v>52</v>
      </c>
      <c r="E200" s="13">
        <v>12</v>
      </c>
      <c r="F200" s="13">
        <v>22000</v>
      </c>
      <c r="G200" s="13">
        <v>264000</v>
      </c>
    </row>
    <row r="201" spans="1:7">
      <c r="A201" s="14" t="s">
        <v>296</v>
      </c>
      <c r="B201" s="13" t="s">
        <v>10</v>
      </c>
      <c r="C201" s="13" t="s">
        <v>209</v>
      </c>
      <c r="D201" s="13" t="s">
        <v>218</v>
      </c>
      <c r="E201" s="13">
        <v>8</v>
      </c>
      <c r="F201" s="13">
        <v>23000</v>
      </c>
      <c r="G201" s="13">
        <v>184000</v>
      </c>
    </row>
    <row r="202" spans="1:7">
      <c r="A202" s="14" t="s">
        <v>296</v>
      </c>
      <c r="B202" s="13" t="s">
        <v>206</v>
      </c>
      <c r="C202" s="13" t="s">
        <v>207</v>
      </c>
      <c r="D202" s="13" t="s">
        <v>220</v>
      </c>
      <c r="E202" s="13">
        <v>7</v>
      </c>
      <c r="F202" s="13">
        <v>24000</v>
      </c>
      <c r="G202" s="13">
        <v>168000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754-AD10-4ED6-AAF2-7DDAA0A41DC9}">
  <dimension ref="A2:J40"/>
  <sheetViews>
    <sheetView topLeftCell="A26" workbookViewId="0">
      <selection activeCell="G44" sqref="G44"/>
    </sheetView>
  </sheetViews>
  <sheetFormatPr defaultRowHeight="15"/>
  <cols>
    <col min="1" max="1" width="11.42578125" bestFit="1" customWidth="1"/>
    <col min="2" max="2" width="16.85546875" bestFit="1" customWidth="1"/>
    <col min="3" max="3" width="13.5703125" bestFit="1" customWidth="1"/>
    <col min="4" max="4" width="15.42578125" bestFit="1" customWidth="1"/>
    <col min="5" max="5" width="16.5703125" customWidth="1"/>
    <col min="7" max="7" width="11.42578125" bestFit="1" customWidth="1"/>
    <col min="8" max="8" width="16.85546875" bestFit="1" customWidth="1"/>
    <col min="9" max="9" width="13.5703125" bestFit="1" customWidth="1"/>
    <col min="10" max="10" width="15.42578125" bestFit="1" customWidth="1"/>
  </cols>
  <sheetData>
    <row r="2" spans="1:10">
      <c r="A2" s="1" t="s">
        <v>297</v>
      </c>
      <c r="G2" s="1" t="s">
        <v>298</v>
      </c>
    </row>
    <row r="3" spans="1:10">
      <c r="A3" s="6" t="s">
        <v>1</v>
      </c>
      <c r="B3" t="s">
        <v>299</v>
      </c>
      <c r="C3" t="s">
        <v>300</v>
      </c>
      <c r="D3" t="s">
        <v>301</v>
      </c>
      <c r="G3" s="6" t="s">
        <v>1</v>
      </c>
      <c r="H3" t="s">
        <v>299</v>
      </c>
      <c r="I3" t="s">
        <v>300</v>
      </c>
      <c r="J3" t="s">
        <v>301</v>
      </c>
    </row>
    <row r="4" spans="1:10">
      <c r="A4" s="4" t="s">
        <v>195</v>
      </c>
      <c r="B4" s="7">
        <v>45</v>
      </c>
      <c r="C4" s="8">
        <v>70000</v>
      </c>
      <c r="D4" s="8">
        <v>761000</v>
      </c>
      <c r="G4" s="4" t="s">
        <v>266</v>
      </c>
      <c r="H4" s="7">
        <v>47</v>
      </c>
      <c r="I4" s="8">
        <v>81000</v>
      </c>
      <c r="J4" s="8">
        <v>966000</v>
      </c>
    </row>
    <row r="5" spans="1:10">
      <c r="A5" s="4" t="s">
        <v>205</v>
      </c>
      <c r="B5" s="7">
        <v>33</v>
      </c>
      <c r="C5" s="8">
        <v>136000</v>
      </c>
      <c r="D5" s="8">
        <v>1062000</v>
      </c>
      <c r="G5" s="4" t="s">
        <v>267</v>
      </c>
      <c r="H5" s="7">
        <v>26</v>
      </c>
      <c r="I5" s="8">
        <v>92000</v>
      </c>
      <c r="J5" s="8">
        <v>870000</v>
      </c>
    </row>
    <row r="6" spans="1:10">
      <c r="A6" s="4" t="s">
        <v>213</v>
      </c>
      <c r="B6" s="7">
        <v>68</v>
      </c>
      <c r="C6" s="8">
        <v>85000</v>
      </c>
      <c r="D6" s="8">
        <v>1450000</v>
      </c>
      <c r="G6" s="4" t="s">
        <v>268</v>
      </c>
      <c r="H6" s="7">
        <v>40</v>
      </c>
      <c r="I6" s="8">
        <v>58000</v>
      </c>
      <c r="J6" s="8">
        <v>722000</v>
      </c>
    </row>
    <row r="7" spans="1:10">
      <c r="A7" s="4" t="s">
        <v>221</v>
      </c>
      <c r="B7" s="7">
        <v>59</v>
      </c>
      <c r="C7" s="8">
        <v>95000</v>
      </c>
      <c r="D7" s="8">
        <v>1228000</v>
      </c>
      <c r="G7" s="4" t="s">
        <v>269</v>
      </c>
      <c r="H7" s="7">
        <v>41</v>
      </c>
      <c r="I7" s="8">
        <v>136000</v>
      </c>
      <c r="J7" s="8">
        <v>1368000</v>
      </c>
    </row>
    <row r="8" spans="1:10">
      <c r="A8" s="4" t="s">
        <v>230</v>
      </c>
      <c r="B8" s="7">
        <v>39</v>
      </c>
      <c r="C8" s="8">
        <v>120000</v>
      </c>
      <c r="D8" s="8">
        <v>1187000</v>
      </c>
      <c r="G8" s="4" t="s">
        <v>270</v>
      </c>
      <c r="H8" s="7">
        <v>31</v>
      </c>
      <c r="I8" s="8">
        <v>61000</v>
      </c>
      <c r="J8" s="8">
        <v>636000</v>
      </c>
    </row>
    <row r="9" spans="1:10">
      <c r="A9" s="4" t="s">
        <v>233</v>
      </c>
      <c r="B9" s="7">
        <v>33</v>
      </c>
      <c r="C9" s="8">
        <v>86000</v>
      </c>
      <c r="D9" s="8">
        <v>677000</v>
      </c>
      <c r="G9" s="4" t="s">
        <v>271</v>
      </c>
      <c r="H9" s="7">
        <v>34</v>
      </c>
      <c r="I9" s="8">
        <v>86000</v>
      </c>
      <c r="J9" s="8">
        <v>930000</v>
      </c>
    </row>
    <row r="10" spans="1:10">
      <c r="A10" s="4" t="s">
        <v>238</v>
      </c>
      <c r="B10" s="7">
        <v>43</v>
      </c>
      <c r="C10" s="8">
        <v>121000</v>
      </c>
      <c r="D10" s="8">
        <v>1384000</v>
      </c>
      <c r="G10" s="4" t="s">
        <v>272</v>
      </c>
      <c r="H10" s="7">
        <v>49</v>
      </c>
      <c r="I10" s="8">
        <v>89000</v>
      </c>
      <c r="J10" s="8">
        <v>1073000</v>
      </c>
    </row>
    <row r="11" spans="1:10">
      <c r="A11" s="4" t="s">
        <v>241</v>
      </c>
      <c r="B11" s="7">
        <v>36</v>
      </c>
      <c r="C11" s="8">
        <v>58000</v>
      </c>
      <c r="D11" s="8">
        <v>669000</v>
      </c>
      <c r="G11" s="4" t="s">
        <v>273</v>
      </c>
      <c r="H11" s="7">
        <v>24</v>
      </c>
      <c r="I11" s="8">
        <v>98000</v>
      </c>
      <c r="J11" s="8">
        <v>782000</v>
      </c>
    </row>
    <row r="12" spans="1:10">
      <c r="A12" s="4" t="s">
        <v>243</v>
      </c>
      <c r="B12" s="7">
        <v>41</v>
      </c>
      <c r="C12" s="8">
        <v>136000</v>
      </c>
      <c r="D12" s="8">
        <v>1196000</v>
      </c>
      <c r="G12" s="4" t="s">
        <v>274</v>
      </c>
      <c r="H12" s="7">
        <v>32</v>
      </c>
      <c r="I12" s="8">
        <v>52000</v>
      </c>
      <c r="J12" s="8">
        <v>534000</v>
      </c>
    </row>
    <row r="13" spans="1:10">
      <c r="A13" s="4" t="s">
        <v>244</v>
      </c>
      <c r="B13" s="7">
        <v>40</v>
      </c>
      <c r="C13" s="8">
        <v>61000</v>
      </c>
      <c r="D13" s="8">
        <v>785000</v>
      </c>
      <c r="G13" s="4" t="s">
        <v>275</v>
      </c>
      <c r="H13" s="7">
        <v>39</v>
      </c>
      <c r="I13" s="8">
        <v>109000</v>
      </c>
      <c r="J13" s="8">
        <v>1355000</v>
      </c>
    </row>
    <row r="14" spans="1:10">
      <c r="A14" s="4" t="s">
        <v>245</v>
      </c>
      <c r="B14" s="7">
        <v>28</v>
      </c>
      <c r="C14" s="8">
        <v>86000</v>
      </c>
      <c r="D14" s="8">
        <v>792000</v>
      </c>
      <c r="G14" s="4" t="s">
        <v>276</v>
      </c>
      <c r="H14" s="7">
        <v>25</v>
      </c>
      <c r="I14" s="8">
        <v>52000</v>
      </c>
      <c r="J14" s="8">
        <v>477000</v>
      </c>
    </row>
    <row r="15" spans="1:10">
      <c r="A15" s="4" t="s">
        <v>246</v>
      </c>
      <c r="B15" s="7">
        <v>56</v>
      </c>
      <c r="C15" s="8">
        <v>89000</v>
      </c>
      <c r="D15" s="8">
        <v>1189000</v>
      </c>
      <c r="G15" s="4" t="s">
        <v>277</v>
      </c>
      <c r="H15" s="7">
        <v>36</v>
      </c>
      <c r="I15" s="8">
        <v>140000</v>
      </c>
      <c r="J15" s="8">
        <v>1266000</v>
      </c>
    </row>
    <row r="16" spans="1:10">
      <c r="A16" s="4" t="s">
        <v>247</v>
      </c>
      <c r="B16" s="7">
        <v>28</v>
      </c>
      <c r="C16" s="8">
        <v>98000</v>
      </c>
      <c r="D16" s="8">
        <v>921000</v>
      </c>
      <c r="G16" s="4" t="s">
        <v>278</v>
      </c>
      <c r="H16" s="7">
        <v>40</v>
      </c>
      <c r="I16" s="8">
        <v>75000</v>
      </c>
      <c r="J16" s="8">
        <v>767000</v>
      </c>
    </row>
    <row r="17" spans="1:10">
      <c r="A17" s="4" t="s">
        <v>248</v>
      </c>
      <c r="B17" s="7">
        <v>21</v>
      </c>
      <c r="C17" s="8">
        <v>52000</v>
      </c>
      <c r="D17" s="8">
        <v>338000</v>
      </c>
      <c r="G17" s="4" t="s">
        <v>279</v>
      </c>
      <c r="H17" s="7">
        <v>36</v>
      </c>
      <c r="I17" s="8">
        <v>86000</v>
      </c>
      <c r="J17" s="8">
        <v>1026000</v>
      </c>
    </row>
    <row r="18" spans="1:10">
      <c r="A18" s="4" t="s">
        <v>249</v>
      </c>
      <c r="B18" s="7">
        <v>41</v>
      </c>
      <c r="C18" s="8">
        <v>109000</v>
      </c>
      <c r="D18" s="8">
        <v>1536000</v>
      </c>
      <c r="G18" s="4" t="s">
        <v>280</v>
      </c>
      <c r="H18" s="7">
        <v>40</v>
      </c>
      <c r="I18" s="8">
        <v>89000</v>
      </c>
      <c r="J18" s="8">
        <v>849000</v>
      </c>
    </row>
    <row r="19" spans="1:10">
      <c r="A19" s="4" t="s">
        <v>250</v>
      </c>
      <c r="B19" s="7">
        <v>35</v>
      </c>
      <c r="C19" s="8">
        <v>52000</v>
      </c>
      <c r="D19" s="8">
        <v>671000</v>
      </c>
      <c r="G19" s="4" t="s">
        <v>281</v>
      </c>
      <c r="H19" s="7">
        <v>33</v>
      </c>
      <c r="I19" s="8">
        <v>98000</v>
      </c>
      <c r="J19" s="8">
        <v>1080000</v>
      </c>
    </row>
    <row r="20" spans="1:10">
      <c r="A20" s="4" t="s">
        <v>251</v>
      </c>
      <c r="B20" s="7">
        <v>34</v>
      </c>
      <c r="C20" s="8">
        <v>88000</v>
      </c>
      <c r="D20" s="8">
        <v>924000</v>
      </c>
      <c r="G20" s="4" t="s">
        <v>282</v>
      </c>
      <c r="H20" s="7">
        <v>24</v>
      </c>
      <c r="I20" s="8">
        <v>52000</v>
      </c>
      <c r="J20" s="8">
        <v>396000</v>
      </c>
    </row>
    <row r="21" spans="1:10">
      <c r="A21" s="4" t="s">
        <v>252</v>
      </c>
      <c r="B21" s="7">
        <v>29</v>
      </c>
      <c r="C21" s="8">
        <v>82000</v>
      </c>
      <c r="D21" s="8">
        <v>732000</v>
      </c>
      <c r="G21" s="4" t="s">
        <v>283</v>
      </c>
      <c r="H21" s="7">
        <v>35</v>
      </c>
      <c r="I21" s="8">
        <v>109000</v>
      </c>
      <c r="J21" s="8">
        <v>1317000</v>
      </c>
    </row>
    <row r="22" spans="1:10">
      <c r="A22" s="4" t="s">
        <v>253</v>
      </c>
      <c r="B22" s="7">
        <v>40</v>
      </c>
      <c r="C22" s="8">
        <v>69000</v>
      </c>
      <c r="D22" s="8">
        <v>928000</v>
      </c>
      <c r="G22" s="4" t="s">
        <v>284</v>
      </c>
      <c r="H22" s="7">
        <v>31</v>
      </c>
      <c r="I22" s="8">
        <v>52000</v>
      </c>
      <c r="J22" s="8">
        <v>574000</v>
      </c>
    </row>
    <row r="23" spans="1:10">
      <c r="A23" s="4" t="s">
        <v>254</v>
      </c>
      <c r="B23" s="7">
        <v>25</v>
      </c>
      <c r="C23" s="8">
        <v>77000</v>
      </c>
      <c r="D23" s="8">
        <v>674000</v>
      </c>
      <c r="G23" s="4" t="s">
        <v>285</v>
      </c>
      <c r="H23" s="7">
        <v>25</v>
      </c>
      <c r="I23" s="8">
        <v>88000</v>
      </c>
      <c r="J23" s="8">
        <v>788000</v>
      </c>
    </row>
    <row r="24" spans="1:10">
      <c r="A24" s="4" t="s">
        <v>255</v>
      </c>
      <c r="B24" s="7">
        <v>29</v>
      </c>
      <c r="C24" s="8">
        <v>74000</v>
      </c>
      <c r="D24" s="8">
        <v>732000</v>
      </c>
      <c r="G24" s="4" t="s">
        <v>286</v>
      </c>
      <c r="H24" s="7">
        <v>29</v>
      </c>
      <c r="I24" s="8">
        <v>82000</v>
      </c>
      <c r="J24" s="8">
        <v>880000</v>
      </c>
    </row>
    <row r="25" spans="1:10">
      <c r="A25" s="4" t="s">
        <v>256</v>
      </c>
      <c r="B25" s="7">
        <v>33</v>
      </c>
      <c r="C25" s="8">
        <v>98000</v>
      </c>
      <c r="D25" s="8">
        <v>1087000</v>
      </c>
      <c r="G25" s="4" t="s">
        <v>287</v>
      </c>
      <c r="H25" s="7">
        <v>38</v>
      </c>
      <c r="I25" s="8">
        <v>69000</v>
      </c>
      <c r="J25" s="8">
        <v>877000</v>
      </c>
    </row>
    <row r="26" spans="1:10">
      <c r="A26" s="4" t="s">
        <v>257</v>
      </c>
      <c r="B26" s="7">
        <v>30</v>
      </c>
      <c r="C26" s="8">
        <v>60000</v>
      </c>
      <c r="D26" s="8">
        <v>576000</v>
      </c>
      <c r="G26" s="4" t="s">
        <v>288</v>
      </c>
      <c r="H26" s="7">
        <v>25</v>
      </c>
      <c r="I26" s="8">
        <v>62000</v>
      </c>
      <c r="J26" s="8">
        <v>776000</v>
      </c>
    </row>
    <row r="27" spans="1:10">
      <c r="A27" s="4" t="s">
        <v>258</v>
      </c>
      <c r="B27" s="7">
        <v>34</v>
      </c>
      <c r="C27" s="8">
        <v>93000</v>
      </c>
      <c r="D27" s="8">
        <v>1044000</v>
      </c>
      <c r="G27" s="4" t="s">
        <v>289</v>
      </c>
      <c r="H27" s="7">
        <v>29</v>
      </c>
      <c r="I27" s="8">
        <v>60000</v>
      </c>
      <c r="J27" s="8">
        <v>591000</v>
      </c>
    </row>
    <row r="28" spans="1:10">
      <c r="A28" s="4" t="s">
        <v>259</v>
      </c>
      <c r="B28" s="7">
        <v>25</v>
      </c>
      <c r="C28" s="8">
        <v>61000</v>
      </c>
      <c r="D28" s="8">
        <v>478000</v>
      </c>
      <c r="G28" s="4" t="s">
        <v>290</v>
      </c>
      <c r="H28" s="7">
        <v>37</v>
      </c>
      <c r="I28" s="8">
        <v>93000</v>
      </c>
      <c r="J28" s="8">
        <v>1159000</v>
      </c>
    </row>
    <row r="29" spans="1:10">
      <c r="A29" s="4" t="s">
        <v>260</v>
      </c>
      <c r="B29" s="7">
        <v>43</v>
      </c>
      <c r="C29" s="8">
        <v>134000</v>
      </c>
      <c r="D29" s="8">
        <v>1363000</v>
      </c>
      <c r="G29" s="4" t="s">
        <v>291</v>
      </c>
      <c r="H29" s="7">
        <v>28</v>
      </c>
      <c r="I29" s="8">
        <v>61000</v>
      </c>
      <c r="J29" s="8">
        <v>592000</v>
      </c>
    </row>
    <row r="30" spans="1:10">
      <c r="A30" s="4" t="s">
        <v>261</v>
      </c>
      <c r="B30" s="7">
        <v>27</v>
      </c>
      <c r="C30" s="8">
        <v>52000</v>
      </c>
      <c r="D30" s="8">
        <v>478000</v>
      </c>
      <c r="G30" s="4" t="s">
        <v>292</v>
      </c>
      <c r="H30" s="7">
        <v>44</v>
      </c>
      <c r="I30" s="8">
        <v>134000</v>
      </c>
      <c r="J30" s="8">
        <v>1484000</v>
      </c>
    </row>
    <row r="31" spans="1:10">
      <c r="A31" s="4" t="s">
        <v>262</v>
      </c>
      <c r="B31" s="7">
        <v>27</v>
      </c>
      <c r="C31" s="8">
        <v>88000</v>
      </c>
      <c r="D31" s="8">
        <v>818000</v>
      </c>
      <c r="G31" s="4" t="s">
        <v>293</v>
      </c>
      <c r="H31" s="7">
        <v>29</v>
      </c>
      <c r="I31" s="8">
        <v>52000</v>
      </c>
      <c r="J31" s="8">
        <v>505000</v>
      </c>
    </row>
    <row r="32" spans="1:10">
      <c r="A32" s="4" t="s">
        <v>263</v>
      </c>
      <c r="B32" s="7">
        <v>34</v>
      </c>
      <c r="C32" s="8">
        <v>82000</v>
      </c>
      <c r="D32" s="8">
        <v>1034000</v>
      </c>
      <c r="G32" s="4" t="s">
        <v>294</v>
      </c>
      <c r="H32" s="7">
        <v>37</v>
      </c>
      <c r="I32" s="8">
        <v>88000</v>
      </c>
      <c r="J32" s="8">
        <v>1136000</v>
      </c>
    </row>
    <row r="33" spans="1:10">
      <c r="A33" s="4" t="s">
        <v>264</v>
      </c>
      <c r="B33" s="7">
        <v>24</v>
      </c>
      <c r="C33" s="8">
        <v>69000</v>
      </c>
      <c r="D33" s="8">
        <v>553000</v>
      </c>
      <c r="G33" s="4" t="s">
        <v>295</v>
      </c>
      <c r="H33" s="7">
        <v>34</v>
      </c>
      <c r="I33" s="8">
        <v>82000</v>
      </c>
      <c r="J33" s="8">
        <v>998000</v>
      </c>
    </row>
    <row r="34" spans="1:10">
      <c r="A34" s="4" t="s">
        <v>265</v>
      </c>
      <c r="B34" s="7">
        <v>18</v>
      </c>
      <c r="C34" s="8">
        <v>62000</v>
      </c>
      <c r="D34" s="8">
        <v>560000</v>
      </c>
      <c r="G34" s="4" t="s">
        <v>296</v>
      </c>
      <c r="H34" s="7">
        <v>27</v>
      </c>
      <c r="I34" s="8">
        <v>69000</v>
      </c>
      <c r="J34" s="8">
        <v>616000</v>
      </c>
    </row>
    <row r="35" spans="1:10">
      <c r="A35" s="22" t="s">
        <v>302</v>
      </c>
      <c r="B35" s="20">
        <v>1098</v>
      </c>
      <c r="C35" s="21">
        <v>2643000</v>
      </c>
      <c r="D35" s="21">
        <v>27827000</v>
      </c>
      <c r="G35" s="22" t="s">
        <v>302</v>
      </c>
      <c r="H35" s="20">
        <v>1045</v>
      </c>
      <c r="I35" s="21">
        <v>2555000</v>
      </c>
      <c r="J35" s="21">
        <v>27390000</v>
      </c>
    </row>
    <row r="39" spans="1:10">
      <c r="D39" s="9" t="s">
        <v>303</v>
      </c>
      <c r="E39" s="10">
        <f>J35-D35</f>
        <v>-437000</v>
      </c>
    </row>
    <row r="40" spans="1:10">
      <c r="D40" s="9" t="s">
        <v>304</v>
      </c>
      <c r="E40" s="11">
        <f>E39/D35</f>
        <v>-1.5704172206849464E-2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EC13-9CE8-4724-96F5-F937DF0FC6E4}">
  <dimension ref="A2:I42"/>
  <sheetViews>
    <sheetView workbookViewId="0">
      <selection activeCell="E11" sqref="E11"/>
    </sheetView>
  </sheetViews>
  <sheetFormatPr defaultRowHeight="15"/>
  <cols>
    <col min="1" max="1" width="11.42578125" bestFit="1" customWidth="1"/>
    <col min="2" max="2" width="16.85546875" bestFit="1" customWidth="1"/>
    <col min="3" max="3" width="13.5703125" bestFit="1" customWidth="1"/>
    <col min="4" max="4" width="15.42578125" bestFit="1" customWidth="1"/>
    <col min="5" max="5" width="16.5703125" customWidth="1"/>
    <col min="6" max="6" width="11.42578125" bestFit="1" customWidth="1"/>
    <col min="7" max="7" width="16.85546875" bestFit="1" customWidth="1"/>
    <col min="8" max="8" width="13.5703125" bestFit="1" customWidth="1"/>
    <col min="9" max="10" width="15.42578125" bestFit="1" customWidth="1"/>
  </cols>
  <sheetData>
    <row r="2" spans="1:9">
      <c r="A2" s="1" t="s">
        <v>305</v>
      </c>
      <c r="F2" s="1" t="s">
        <v>306</v>
      </c>
      <c r="G2" s="1"/>
    </row>
    <row r="3" spans="1:9">
      <c r="A3" s="6" t="s">
        <v>3</v>
      </c>
      <c r="B3" t="s">
        <v>299</v>
      </c>
      <c r="C3" t="s">
        <v>300</v>
      </c>
      <c r="D3" t="s">
        <v>301</v>
      </c>
      <c r="F3" s="6" t="s">
        <v>3</v>
      </c>
      <c r="G3" t="s">
        <v>299</v>
      </c>
      <c r="H3" t="s">
        <v>300</v>
      </c>
      <c r="I3" t="s">
        <v>301</v>
      </c>
    </row>
    <row r="4" spans="1:9">
      <c r="A4" s="19" t="s">
        <v>196</v>
      </c>
      <c r="B4" s="20">
        <v>266</v>
      </c>
      <c r="C4" s="21">
        <v>547000</v>
      </c>
      <c r="D4" s="21">
        <v>6526000</v>
      </c>
      <c r="F4" s="19" t="s">
        <v>196</v>
      </c>
      <c r="G4" s="23">
        <v>266</v>
      </c>
      <c r="H4" s="24">
        <v>547000</v>
      </c>
      <c r="I4" s="24">
        <v>6526000</v>
      </c>
    </row>
    <row r="5" spans="1:9">
      <c r="A5" t="s">
        <v>203</v>
      </c>
      <c r="B5" s="7">
        <v>133</v>
      </c>
      <c r="C5" s="8">
        <v>383000</v>
      </c>
      <c r="D5" s="8">
        <v>4256000</v>
      </c>
      <c r="F5" s="19" t="s">
        <v>199</v>
      </c>
      <c r="G5" s="7">
        <v>145</v>
      </c>
      <c r="H5" s="8">
        <v>300000</v>
      </c>
      <c r="I5" s="8">
        <v>3407000</v>
      </c>
    </row>
    <row r="6" spans="1:9">
      <c r="A6" t="s">
        <v>211</v>
      </c>
      <c r="B6" s="7">
        <v>140</v>
      </c>
      <c r="C6" s="8">
        <v>341000</v>
      </c>
      <c r="D6" s="8">
        <v>3734000</v>
      </c>
      <c r="F6" s="19" t="s">
        <v>209</v>
      </c>
      <c r="G6" s="7">
        <v>145</v>
      </c>
      <c r="H6" s="8">
        <v>338000</v>
      </c>
      <c r="I6" s="8">
        <v>3423000</v>
      </c>
    </row>
    <row r="7" spans="1:9">
      <c r="A7" t="s">
        <v>217</v>
      </c>
      <c r="B7" s="7">
        <v>128</v>
      </c>
      <c r="C7" s="8">
        <v>326000</v>
      </c>
      <c r="D7" s="8">
        <v>3531000</v>
      </c>
      <c r="F7" s="19" t="s">
        <v>214</v>
      </c>
      <c r="G7" s="7">
        <v>142</v>
      </c>
      <c r="H7" s="8">
        <v>295000</v>
      </c>
      <c r="I7" s="8">
        <v>3146000</v>
      </c>
    </row>
    <row r="8" spans="1:9">
      <c r="A8" t="s">
        <v>210</v>
      </c>
      <c r="B8" s="7">
        <v>117</v>
      </c>
      <c r="C8" s="8">
        <v>394000</v>
      </c>
      <c r="D8" s="8">
        <v>3515000</v>
      </c>
      <c r="F8" s="19" t="s">
        <v>211</v>
      </c>
      <c r="G8" s="7">
        <v>140</v>
      </c>
      <c r="H8" s="8">
        <v>341000</v>
      </c>
      <c r="I8" s="8">
        <v>3734000</v>
      </c>
    </row>
    <row r="9" spans="1:9">
      <c r="A9" t="s">
        <v>219</v>
      </c>
      <c r="B9" s="7">
        <v>129</v>
      </c>
      <c r="C9" s="8">
        <v>341000</v>
      </c>
      <c r="D9" s="8">
        <v>3452000</v>
      </c>
      <c r="F9" t="s">
        <v>207</v>
      </c>
      <c r="G9" s="7">
        <v>135</v>
      </c>
      <c r="H9" s="8">
        <v>333000</v>
      </c>
      <c r="I9" s="8">
        <v>3401000</v>
      </c>
    </row>
    <row r="10" spans="1:9">
      <c r="A10" t="s">
        <v>209</v>
      </c>
      <c r="B10" s="7">
        <v>145</v>
      </c>
      <c r="C10" s="8">
        <v>338000</v>
      </c>
      <c r="D10" s="8">
        <v>3423000</v>
      </c>
      <c r="F10" t="s">
        <v>203</v>
      </c>
      <c r="G10" s="7">
        <v>133</v>
      </c>
      <c r="H10" s="8">
        <v>383000</v>
      </c>
      <c r="I10" s="8">
        <v>4256000</v>
      </c>
    </row>
    <row r="11" spans="1:9">
      <c r="A11" t="s">
        <v>223</v>
      </c>
      <c r="B11" s="7">
        <v>120</v>
      </c>
      <c r="C11" s="8">
        <v>328000</v>
      </c>
      <c r="D11" s="8">
        <v>3409000</v>
      </c>
      <c r="F11" t="s">
        <v>219</v>
      </c>
      <c r="G11" s="7">
        <v>129</v>
      </c>
      <c r="H11" s="8">
        <v>341000</v>
      </c>
      <c r="I11" s="8">
        <v>3452000</v>
      </c>
    </row>
    <row r="12" spans="1:9">
      <c r="A12" t="s">
        <v>199</v>
      </c>
      <c r="B12" s="7">
        <v>145</v>
      </c>
      <c r="C12" s="8">
        <v>300000</v>
      </c>
      <c r="D12" s="8">
        <v>3407000</v>
      </c>
      <c r="F12" t="s">
        <v>217</v>
      </c>
      <c r="G12" s="7">
        <v>128</v>
      </c>
      <c r="H12" s="8">
        <v>326000</v>
      </c>
      <c r="I12" s="8">
        <v>3531000</v>
      </c>
    </row>
    <row r="13" spans="1:9">
      <c r="A13" t="s">
        <v>207</v>
      </c>
      <c r="B13" s="7">
        <v>135</v>
      </c>
      <c r="C13" s="8">
        <v>333000</v>
      </c>
      <c r="D13" s="8">
        <v>3401000</v>
      </c>
      <c r="F13" t="s">
        <v>223</v>
      </c>
      <c r="G13" s="7">
        <v>120</v>
      </c>
      <c r="H13" s="8">
        <v>328000</v>
      </c>
      <c r="I13" s="8">
        <v>3409000</v>
      </c>
    </row>
    <row r="14" spans="1:9">
      <c r="A14" t="s">
        <v>225</v>
      </c>
      <c r="B14" s="7">
        <v>118</v>
      </c>
      <c r="C14" s="8">
        <v>332000</v>
      </c>
      <c r="D14" s="8">
        <v>3259000</v>
      </c>
      <c r="F14" t="s">
        <v>216</v>
      </c>
      <c r="G14" s="7">
        <v>119</v>
      </c>
      <c r="H14" s="8">
        <v>196000</v>
      </c>
      <c r="I14" s="8">
        <v>2738000</v>
      </c>
    </row>
    <row r="15" spans="1:9">
      <c r="A15" t="s">
        <v>214</v>
      </c>
      <c r="B15" s="7">
        <v>142</v>
      </c>
      <c r="C15" s="8">
        <v>295000</v>
      </c>
      <c r="D15" s="8">
        <v>3146000</v>
      </c>
      <c r="F15" t="s">
        <v>201</v>
      </c>
      <c r="G15" s="7">
        <v>119</v>
      </c>
      <c r="H15" s="8">
        <v>337000</v>
      </c>
      <c r="I15" s="8">
        <v>3103000</v>
      </c>
    </row>
    <row r="16" spans="1:9">
      <c r="A16" t="s">
        <v>201</v>
      </c>
      <c r="B16" s="7">
        <v>119</v>
      </c>
      <c r="C16" s="8">
        <v>337000</v>
      </c>
      <c r="D16" s="8">
        <v>3103000</v>
      </c>
      <c r="F16" t="s">
        <v>225</v>
      </c>
      <c r="G16" s="7">
        <v>118</v>
      </c>
      <c r="H16" s="8">
        <v>332000</v>
      </c>
      <c r="I16" s="8">
        <v>3259000</v>
      </c>
    </row>
    <row r="17" spans="1:9">
      <c r="A17" t="s">
        <v>216</v>
      </c>
      <c r="B17" s="7">
        <v>119</v>
      </c>
      <c r="C17" s="8">
        <v>196000</v>
      </c>
      <c r="D17" s="8">
        <v>2738000</v>
      </c>
      <c r="F17" t="s">
        <v>210</v>
      </c>
      <c r="G17" s="7">
        <v>117</v>
      </c>
      <c r="H17" s="8">
        <v>394000</v>
      </c>
      <c r="I17" s="8">
        <v>3515000</v>
      </c>
    </row>
    <row r="18" spans="1:9">
      <c r="A18" t="s">
        <v>236</v>
      </c>
      <c r="B18" s="7">
        <v>111</v>
      </c>
      <c r="C18" s="8">
        <v>266000</v>
      </c>
      <c r="D18" s="8">
        <v>2641000</v>
      </c>
      <c r="F18" t="s">
        <v>236</v>
      </c>
      <c r="G18" s="7">
        <v>111</v>
      </c>
      <c r="H18" s="8">
        <v>266000</v>
      </c>
      <c r="I18" s="8">
        <v>2641000</v>
      </c>
    </row>
    <row r="19" spans="1:9">
      <c r="A19" t="s">
        <v>227</v>
      </c>
      <c r="B19" s="7">
        <v>76</v>
      </c>
      <c r="C19" s="8">
        <v>141000</v>
      </c>
      <c r="D19" s="8">
        <v>1676000</v>
      </c>
      <c r="F19" t="s">
        <v>227</v>
      </c>
      <c r="G19" s="7">
        <v>76</v>
      </c>
      <c r="H19" s="8">
        <v>141000</v>
      </c>
      <c r="I19" s="8">
        <v>1676000</v>
      </c>
    </row>
    <row r="20" spans="1:9">
      <c r="A20" s="4" t="s">
        <v>302</v>
      </c>
      <c r="B20" s="7">
        <v>2143</v>
      </c>
      <c r="C20" s="8">
        <v>5198000</v>
      </c>
      <c r="D20" s="8">
        <v>55217000</v>
      </c>
      <c r="F20" s="4" t="s">
        <v>302</v>
      </c>
      <c r="G20" s="7">
        <v>2143</v>
      </c>
      <c r="H20" s="8">
        <v>5198000</v>
      </c>
      <c r="I20" s="8">
        <v>55217000</v>
      </c>
    </row>
    <row r="38" spans="3:6">
      <c r="C38" s="15"/>
      <c r="D38" s="15"/>
      <c r="E38" s="15"/>
      <c r="F38" s="15"/>
    </row>
    <row r="39" spans="3:6">
      <c r="C39" s="15"/>
      <c r="D39" s="16"/>
      <c r="E39" s="17"/>
      <c r="F39" s="15"/>
    </row>
    <row r="40" spans="3:6">
      <c r="C40" s="15"/>
      <c r="D40" s="16"/>
      <c r="E40" s="18"/>
      <c r="F40" s="15"/>
    </row>
    <row r="41" spans="3:6">
      <c r="C41" s="15"/>
      <c r="D41" s="15"/>
      <c r="E41" s="15"/>
      <c r="F41" s="15"/>
    </row>
    <row r="42" spans="3:6">
      <c r="C42" s="15"/>
      <c r="D42" s="15"/>
      <c r="E42" s="15"/>
      <c r="F4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1FAE-64C6-4DA8-B413-4833B1F26BC3}">
  <dimension ref="A2:G198"/>
  <sheetViews>
    <sheetView workbookViewId="0">
      <selection activeCell="G12" sqref="G12"/>
    </sheetView>
  </sheetViews>
  <sheetFormatPr defaultRowHeight="15"/>
  <cols>
    <col min="1" max="1" width="26.85546875" bestFit="1" customWidth="1"/>
    <col min="2" max="2" width="9.7109375" bestFit="1" customWidth="1"/>
    <col min="3" max="3" width="16.85546875" bestFit="1" customWidth="1"/>
    <col min="4" max="4" width="13.5703125" bestFit="1" customWidth="1"/>
    <col min="5" max="5" width="15.42578125" customWidth="1"/>
    <col min="6" max="6" width="11.42578125" bestFit="1" customWidth="1"/>
    <col min="7" max="7" width="16.85546875" bestFit="1" customWidth="1"/>
    <col min="8" max="8" width="13.5703125" bestFit="1" customWidth="1"/>
    <col min="9" max="10" width="15.42578125" bestFit="1" customWidth="1"/>
  </cols>
  <sheetData>
    <row r="2" spans="1:7">
      <c r="A2" s="1" t="s">
        <v>307</v>
      </c>
      <c r="F2" s="1"/>
      <c r="G2" s="1"/>
    </row>
    <row r="3" spans="1:7">
      <c r="A3" s="6" t="s">
        <v>4</v>
      </c>
      <c r="B3" s="6" t="s">
        <v>3</v>
      </c>
      <c r="C3" t="s">
        <v>299</v>
      </c>
      <c r="D3" t="s">
        <v>300</v>
      </c>
      <c r="E3" t="s">
        <v>301</v>
      </c>
    </row>
    <row r="4" spans="1:7">
      <c r="A4" t="s">
        <v>41</v>
      </c>
      <c r="B4" t="s">
        <v>210</v>
      </c>
      <c r="C4" s="7">
        <v>16</v>
      </c>
      <c r="D4" s="8">
        <v>104000</v>
      </c>
      <c r="E4" s="8">
        <v>832000</v>
      </c>
    </row>
    <row r="5" spans="1:7">
      <c r="B5" t="s">
        <v>217</v>
      </c>
      <c r="C5" s="7">
        <v>14</v>
      </c>
      <c r="D5" s="8">
        <v>52000</v>
      </c>
      <c r="E5" s="8">
        <v>728000</v>
      </c>
    </row>
    <row r="6" spans="1:7">
      <c r="B6" t="s">
        <v>196</v>
      </c>
      <c r="C6" s="7">
        <v>13</v>
      </c>
      <c r="D6" s="8">
        <v>52000</v>
      </c>
      <c r="E6" s="8">
        <v>676000</v>
      </c>
    </row>
    <row r="7" spans="1:7">
      <c r="B7" t="s">
        <v>219</v>
      </c>
      <c r="C7" s="7">
        <v>13</v>
      </c>
      <c r="D7" s="8">
        <v>52000</v>
      </c>
      <c r="E7" s="8">
        <v>676000</v>
      </c>
    </row>
    <row r="8" spans="1:7">
      <c r="B8" t="s">
        <v>223</v>
      </c>
      <c r="C8" s="7">
        <v>12</v>
      </c>
      <c r="D8" s="8">
        <v>52000</v>
      </c>
      <c r="E8" s="8">
        <v>624000</v>
      </c>
    </row>
    <row r="9" spans="1:7">
      <c r="B9" t="s">
        <v>201</v>
      </c>
      <c r="C9" s="7">
        <v>8</v>
      </c>
      <c r="D9" s="8">
        <v>52000</v>
      </c>
      <c r="E9" s="8">
        <v>416000</v>
      </c>
    </row>
    <row r="10" spans="1:7">
      <c r="B10" t="s">
        <v>236</v>
      </c>
      <c r="C10" s="7">
        <v>8</v>
      </c>
      <c r="D10" s="8">
        <v>52000</v>
      </c>
      <c r="E10" s="8">
        <v>416000</v>
      </c>
    </row>
    <row r="11" spans="1:7">
      <c r="A11" t="s">
        <v>308</v>
      </c>
      <c r="C11" s="7">
        <v>84</v>
      </c>
      <c r="D11" s="8">
        <v>416000</v>
      </c>
      <c r="E11" s="8">
        <v>4368000</v>
      </c>
    </row>
    <row r="12" spans="1:7">
      <c r="A12" t="s">
        <v>240</v>
      </c>
      <c r="B12" t="s">
        <v>203</v>
      </c>
      <c r="C12" s="7">
        <v>25</v>
      </c>
      <c r="D12" s="8">
        <v>100000</v>
      </c>
      <c r="E12" s="8">
        <v>1250000</v>
      </c>
    </row>
    <row r="13" spans="1:7">
      <c r="B13" t="s">
        <v>207</v>
      </c>
      <c r="C13" s="7">
        <v>17</v>
      </c>
      <c r="D13" s="8">
        <v>100000</v>
      </c>
      <c r="E13" s="8">
        <v>850000</v>
      </c>
    </row>
    <row r="14" spans="1:7">
      <c r="B14" t="s">
        <v>211</v>
      </c>
      <c r="C14" s="7">
        <v>14</v>
      </c>
      <c r="D14" s="8">
        <v>50000</v>
      </c>
      <c r="E14" s="8">
        <v>700000</v>
      </c>
    </row>
    <row r="15" spans="1:7">
      <c r="B15" t="s">
        <v>210</v>
      </c>
      <c r="C15" s="7">
        <v>11</v>
      </c>
      <c r="D15" s="8">
        <v>50000</v>
      </c>
      <c r="E15" s="8">
        <v>550000</v>
      </c>
    </row>
    <row r="16" spans="1:7">
      <c r="B16" t="s">
        <v>217</v>
      </c>
      <c r="C16" s="7">
        <v>10</v>
      </c>
      <c r="D16" s="8">
        <v>50000</v>
      </c>
      <c r="E16" s="8">
        <v>500000</v>
      </c>
    </row>
    <row r="17" spans="1:5">
      <c r="A17" t="s">
        <v>309</v>
      </c>
      <c r="C17" s="7">
        <v>77</v>
      </c>
      <c r="D17" s="8">
        <v>350000</v>
      </c>
      <c r="E17" s="8">
        <v>3850000</v>
      </c>
    </row>
    <row r="18" spans="1:5">
      <c r="A18" t="s">
        <v>38</v>
      </c>
      <c r="B18" t="s">
        <v>211</v>
      </c>
      <c r="C18" s="7">
        <v>22</v>
      </c>
      <c r="D18" s="8">
        <v>100000</v>
      </c>
      <c r="E18" s="8">
        <v>1100000</v>
      </c>
    </row>
    <row r="19" spans="1:5">
      <c r="B19" t="s">
        <v>203</v>
      </c>
      <c r="C19" s="7">
        <v>21</v>
      </c>
      <c r="D19" s="8">
        <v>100000</v>
      </c>
      <c r="E19" s="8">
        <v>1050000</v>
      </c>
    </row>
    <row r="20" spans="1:5">
      <c r="B20" t="s">
        <v>196</v>
      </c>
      <c r="C20" s="7">
        <v>10</v>
      </c>
      <c r="D20" s="8">
        <v>50000</v>
      </c>
      <c r="E20" s="8">
        <v>500000</v>
      </c>
    </row>
    <row r="21" spans="1:5">
      <c r="B21" t="s">
        <v>225</v>
      </c>
      <c r="C21" s="7">
        <v>10</v>
      </c>
      <c r="D21" s="8">
        <v>50000</v>
      </c>
      <c r="E21" s="8">
        <v>500000</v>
      </c>
    </row>
    <row r="22" spans="1:5">
      <c r="B22" t="s">
        <v>209</v>
      </c>
      <c r="C22" s="7">
        <v>6</v>
      </c>
      <c r="D22" s="8">
        <v>50000</v>
      </c>
      <c r="E22" s="8">
        <v>300000</v>
      </c>
    </row>
    <row r="23" spans="1:5">
      <c r="B23" t="s">
        <v>219</v>
      </c>
      <c r="C23" s="7">
        <v>5</v>
      </c>
      <c r="D23" s="8">
        <v>50000</v>
      </c>
      <c r="E23" s="8">
        <v>250000</v>
      </c>
    </row>
    <row r="24" spans="1:5">
      <c r="A24" t="s">
        <v>310</v>
      </c>
      <c r="C24" s="7">
        <v>74</v>
      </c>
      <c r="D24" s="8">
        <v>400000</v>
      </c>
      <c r="E24" s="8">
        <v>3700000</v>
      </c>
    </row>
    <row r="25" spans="1:5">
      <c r="A25" t="s">
        <v>239</v>
      </c>
      <c r="B25" t="s">
        <v>225</v>
      </c>
      <c r="C25" s="7">
        <v>30</v>
      </c>
      <c r="D25" s="8">
        <v>58000</v>
      </c>
      <c r="E25" s="8">
        <v>870000</v>
      </c>
    </row>
    <row r="26" spans="1:5">
      <c r="B26" t="s">
        <v>216</v>
      </c>
      <c r="C26" s="7">
        <v>16</v>
      </c>
      <c r="D26" s="8">
        <v>29000</v>
      </c>
      <c r="E26" s="8">
        <v>464000</v>
      </c>
    </row>
    <row r="27" spans="1:5">
      <c r="B27" t="s">
        <v>207</v>
      </c>
      <c r="C27" s="7">
        <v>16</v>
      </c>
      <c r="D27" s="8">
        <v>29000</v>
      </c>
      <c r="E27" s="8">
        <v>464000</v>
      </c>
    </row>
    <row r="28" spans="1:5">
      <c r="B28" t="s">
        <v>209</v>
      </c>
      <c r="C28" s="7">
        <v>15</v>
      </c>
      <c r="D28" s="8">
        <v>29000</v>
      </c>
      <c r="E28" s="8">
        <v>435000</v>
      </c>
    </row>
    <row r="29" spans="1:5">
      <c r="B29" t="s">
        <v>236</v>
      </c>
      <c r="C29" s="7">
        <v>13</v>
      </c>
      <c r="D29" s="8">
        <v>29000</v>
      </c>
      <c r="E29" s="8">
        <v>377000</v>
      </c>
    </row>
    <row r="30" spans="1:5">
      <c r="B30" t="s">
        <v>196</v>
      </c>
      <c r="C30" s="7">
        <v>12</v>
      </c>
      <c r="D30" s="8">
        <v>29000</v>
      </c>
      <c r="E30" s="8">
        <v>348000</v>
      </c>
    </row>
    <row r="31" spans="1:5">
      <c r="A31" t="s">
        <v>311</v>
      </c>
      <c r="C31" s="7">
        <v>102</v>
      </c>
      <c r="D31" s="8">
        <v>203000</v>
      </c>
      <c r="E31" s="8">
        <v>2958000</v>
      </c>
    </row>
    <row r="32" spans="1:5">
      <c r="A32" t="s">
        <v>91</v>
      </c>
      <c r="B32" t="s">
        <v>199</v>
      </c>
      <c r="C32" s="7">
        <v>26</v>
      </c>
      <c r="D32" s="8">
        <v>66000</v>
      </c>
      <c r="E32" s="8">
        <v>858000</v>
      </c>
    </row>
    <row r="33" spans="1:6">
      <c r="B33" t="s">
        <v>209</v>
      </c>
      <c r="C33" s="7">
        <v>25</v>
      </c>
      <c r="D33" s="8">
        <v>66000</v>
      </c>
      <c r="E33" s="8">
        <v>825000</v>
      </c>
    </row>
    <row r="34" spans="1:6">
      <c r="B34" t="s">
        <v>203</v>
      </c>
      <c r="C34" s="7">
        <v>12</v>
      </c>
      <c r="D34" s="8">
        <v>33000</v>
      </c>
      <c r="E34" s="8">
        <v>396000</v>
      </c>
    </row>
    <row r="35" spans="1:6">
      <c r="B35" t="s">
        <v>210</v>
      </c>
      <c r="C35" s="7">
        <v>9</v>
      </c>
      <c r="D35" s="8">
        <v>33000</v>
      </c>
      <c r="E35" s="8">
        <v>297000</v>
      </c>
    </row>
    <row r="36" spans="1:6">
      <c r="B36" t="s">
        <v>236</v>
      </c>
      <c r="C36" s="7">
        <v>7</v>
      </c>
      <c r="D36" s="8">
        <v>33000</v>
      </c>
      <c r="E36" s="8">
        <v>231000</v>
      </c>
    </row>
    <row r="37" spans="1:6">
      <c r="A37" t="s">
        <v>312</v>
      </c>
      <c r="C37" s="7">
        <v>79</v>
      </c>
      <c r="D37" s="8">
        <v>231000</v>
      </c>
      <c r="E37" s="8">
        <v>2607000</v>
      </c>
    </row>
    <row r="38" spans="1:6">
      <c r="A38" t="s">
        <v>220</v>
      </c>
      <c r="B38" t="s">
        <v>219</v>
      </c>
      <c r="C38" s="7">
        <v>33</v>
      </c>
      <c r="D38" s="8">
        <v>48000</v>
      </c>
      <c r="E38" s="8">
        <v>792000</v>
      </c>
      <c r="F38" s="15"/>
    </row>
    <row r="39" spans="1:6">
      <c r="B39" t="s">
        <v>207</v>
      </c>
      <c r="C39" s="7">
        <v>24</v>
      </c>
      <c r="D39" s="8">
        <v>48000</v>
      </c>
      <c r="E39" s="8">
        <v>576000</v>
      </c>
      <c r="F39" s="15"/>
    </row>
    <row r="40" spans="1:6">
      <c r="B40" t="s">
        <v>196</v>
      </c>
      <c r="C40" s="7">
        <v>14</v>
      </c>
      <c r="D40" s="8">
        <v>24000</v>
      </c>
      <c r="E40" s="8">
        <v>336000</v>
      </c>
      <c r="F40" s="15"/>
    </row>
    <row r="41" spans="1:6">
      <c r="B41" t="s">
        <v>216</v>
      </c>
      <c r="C41" s="7">
        <v>12</v>
      </c>
      <c r="D41" s="8">
        <v>24000</v>
      </c>
      <c r="E41" s="8">
        <v>288000</v>
      </c>
      <c r="F41" s="15"/>
    </row>
    <row r="42" spans="1:6">
      <c r="B42" t="s">
        <v>210</v>
      </c>
      <c r="C42" s="7">
        <v>10</v>
      </c>
      <c r="D42" s="8">
        <v>24000</v>
      </c>
      <c r="E42" s="8">
        <v>240000</v>
      </c>
      <c r="F42" s="15"/>
    </row>
    <row r="43" spans="1:6">
      <c r="B43" t="s">
        <v>209</v>
      </c>
      <c r="C43" s="7">
        <v>9</v>
      </c>
      <c r="D43" s="8">
        <v>24000</v>
      </c>
      <c r="E43" s="8">
        <v>216000</v>
      </c>
    </row>
    <row r="44" spans="1:6">
      <c r="A44" t="s">
        <v>313</v>
      </c>
      <c r="C44" s="7">
        <v>102</v>
      </c>
      <c r="D44" s="8">
        <v>192000</v>
      </c>
      <c r="E44" s="8">
        <v>2448000</v>
      </c>
    </row>
    <row r="45" spans="1:6">
      <c r="A45" t="s">
        <v>224</v>
      </c>
      <c r="B45" t="s">
        <v>196</v>
      </c>
      <c r="C45" s="7">
        <v>23</v>
      </c>
      <c r="D45" s="8">
        <v>60000</v>
      </c>
      <c r="E45" s="8">
        <v>690000</v>
      </c>
    </row>
    <row r="46" spans="1:6">
      <c r="B46" t="s">
        <v>227</v>
      </c>
      <c r="C46" s="7">
        <v>20</v>
      </c>
      <c r="D46" s="8">
        <v>60000</v>
      </c>
      <c r="E46" s="8">
        <v>600000</v>
      </c>
    </row>
    <row r="47" spans="1:6">
      <c r="B47" t="s">
        <v>201</v>
      </c>
      <c r="C47" s="7">
        <v>15</v>
      </c>
      <c r="D47" s="8">
        <v>30000</v>
      </c>
      <c r="E47" s="8">
        <v>450000</v>
      </c>
    </row>
    <row r="48" spans="1:6">
      <c r="B48" t="s">
        <v>217</v>
      </c>
      <c r="C48" s="7">
        <v>12</v>
      </c>
      <c r="D48" s="8">
        <v>30000</v>
      </c>
      <c r="E48" s="8">
        <v>360000</v>
      </c>
    </row>
    <row r="49" spans="1:5">
      <c r="B49" t="s">
        <v>223</v>
      </c>
      <c r="C49" s="7">
        <v>10</v>
      </c>
      <c r="D49" s="8">
        <v>30000</v>
      </c>
      <c r="E49" s="8">
        <v>300000</v>
      </c>
    </row>
    <row r="50" spans="1:5">
      <c r="A50" t="s">
        <v>314</v>
      </c>
      <c r="C50" s="7">
        <v>80</v>
      </c>
      <c r="D50" s="8">
        <v>210000</v>
      </c>
      <c r="E50" s="8">
        <v>2400000</v>
      </c>
    </row>
    <row r="51" spans="1:5">
      <c r="A51" t="s">
        <v>114</v>
      </c>
      <c r="B51" t="s">
        <v>199</v>
      </c>
      <c r="C51" s="7">
        <v>25</v>
      </c>
      <c r="D51" s="8">
        <v>60000</v>
      </c>
      <c r="E51" s="8">
        <v>750000</v>
      </c>
    </row>
    <row r="52" spans="1:5">
      <c r="B52" t="s">
        <v>196</v>
      </c>
      <c r="C52" s="7">
        <v>14</v>
      </c>
      <c r="D52" s="8">
        <v>30000</v>
      </c>
      <c r="E52" s="8">
        <v>420000</v>
      </c>
    </row>
    <row r="53" spans="1:5">
      <c r="B53" t="s">
        <v>214</v>
      </c>
      <c r="C53" s="7">
        <v>12</v>
      </c>
      <c r="D53" s="8">
        <v>30000</v>
      </c>
      <c r="E53" s="8">
        <v>360000</v>
      </c>
    </row>
    <row r="54" spans="1:5">
      <c r="B54" t="s">
        <v>223</v>
      </c>
      <c r="C54" s="7">
        <v>11</v>
      </c>
      <c r="D54" s="8">
        <v>30000</v>
      </c>
      <c r="E54" s="8">
        <v>330000</v>
      </c>
    </row>
    <row r="55" spans="1:5">
      <c r="B55" t="s">
        <v>225</v>
      </c>
      <c r="C55" s="7">
        <v>9</v>
      </c>
      <c r="D55" s="8">
        <v>30000</v>
      </c>
      <c r="E55" s="8">
        <v>270000</v>
      </c>
    </row>
    <row r="56" spans="1:5">
      <c r="B56" t="s">
        <v>210</v>
      </c>
      <c r="C56" s="7">
        <v>8</v>
      </c>
      <c r="D56" s="8">
        <v>30000</v>
      </c>
      <c r="E56" s="8">
        <v>240000</v>
      </c>
    </row>
    <row r="57" spans="1:5">
      <c r="A57" t="s">
        <v>315</v>
      </c>
      <c r="C57" s="7">
        <v>79</v>
      </c>
      <c r="D57" s="8">
        <v>210000</v>
      </c>
      <c r="E57" s="8">
        <v>2370000</v>
      </c>
    </row>
    <row r="58" spans="1:5">
      <c r="A58" t="s">
        <v>234</v>
      </c>
      <c r="B58" t="s">
        <v>214</v>
      </c>
      <c r="C58" s="7">
        <v>18</v>
      </c>
      <c r="D58" s="8">
        <v>68000</v>
      </c>
      <c r="E58" s="8">
        <v>612000</v>
      </c>
    </row>
    <row r="59" spans="1:5">
      <c r="B59" t="s">
        <v>196</v>
      </c>
      <c r="C59" s="7">
        <v>14</v>
      </c>
      <c r="D59" s="8">
        <v>34000</v>
      </c>
      <c r="E59" s="8">
        <v>476000</v>
      </c>
    </row>
    <row r="60" spans="1:5">
      <c r="B60" t="s">
        <v>201</v>
      </c>
      <c r="C60" s="7">
        <v>11</v>
      </c>
      <c r="D60" s="8">
        <v>34000</v>
      </c>
      <c r="E60" s="8">
        <v>374000</v>
      </c>
    </row>
    <row r="61" spans="1:5">
      <c r="B61" t="s">
        <v>223</v>
      </c>
      <c r="C61" s="7">
        <v>10</v>
      </c>
      <c r="D61" s="8">
        <v>34000</v>
      </c>
      <c r="E61" s="8">
        <v>340000</v>
      </c>
    </row>
    <row r="62" spans="1:5">
      <c r="B62" t="s">
        <v>210</v>
      </c>
      <c r="C62" s="7">
        <v>8</v>
      </c>
      <c r="D62" s="8">
        <v>34000</v>
      </c>
      <c r="E62" s="8">
        <v>272000</v>
      </c>
    </row>
    <row r="63" spans="1:5">
      <c r="B63" t="s">
        <v>219</v>
      </c>
      <c r="C63" s="7">
        <v>8</v>
      </c>
      <c r="D63" s="8">
        <v>34000</v>
      </c>
      <c r="E63" s="8">
        <v>272000</v>
      </c>
    </row>
    <row r="64" spans="1:5">
      <c r="A64" t="s">
        <v>316</v>
      </c>
      <c r="C64" s="7">
        <v>69</v>
      </c>
      <c r="D64" s="8">
        <v>238000</v>
      </c>
      <c r="E64" s="8">
        <v>2346000</v>
      </c>
    </row>
    <row r="65" spans="1:5">
      <c r="A65" t="s">
        <v>231</v>
      </c>
      <c r="B65" t="s">
        <v>219</v>
      </c>
      <c r="C65" s="7">
        <v>23</v>
      </c>
      <c r="D65" s="8">
        <v>58000</v>
      </c>
      <c r="E65" s="8">
        <v>667000</v>
      </c>
    </row>
    <row r="66" spans="1:5">
      <c r="B66" t="s">
        <v>207</v>
      </c>
      <c r="C66" s="7">
        <v>15</v>
      </c>
      <c r="D66" s="8">
        <v>29000</v>
      </c>
      <c r="E66" s="8">
        <v>435000</v>
      </c>
    </row>
    <row r="67" spans="1:5">
      <c r="B67" t="s">
        <v>214</v>
      </c>
      <c r="C67" s="7">
        <v>13</v>
      </c>
      <c r="D67" s="8">
        <v>29000</v>
      </c>
      <c r="E67" s="8">
        <v>377000</v>
      </c>
    </row>
    <row r="68" spans="1:5">
      <c r="B68" t="s">
        <v>211</v>
      </c>
      <c r="C68" s="7">
        <v>12</v>
      </c>
      <c r="D68" s="8">
        <v>29000</v>
      </c>
      <c r="E68" s="8">
        <v>348000</v>
      </c>
    </row>
    <row r="69" spans="1:5">
      <c r="B69" t="s">
        <v>223</v>
      </c>
      <c r="C69" s="7">
        <v>9</v>
      </c>
      <c r="D69" s="8">
        <v>29000</v>
      </c>
      <c r="E69" s="8">
        <v>261000</v>
      </c>
    </row>
    <row r="70" spans="1:5">
      <c r="B70" t="s">
        <v>196</v>
      </c>
      <c r="C70" s="7">
        <v>8</v>
      </c>
      <c r="D70" s="8">
        <v>29000</v>
      </c>
      <c r="E70" s="8">
        <v>232000</v>
      </c>
    </row>
    <row r="71" spans="1:5">
      <c r="A71" t="s">
        <v>317</v>
      </c>
      <c r="C71" s="7">
        <v>80</v>
      </c>
      <c r="D71" s="8">
        <v>203000</v>
      </c>
      <c r="E71" s="8">
        <v>2320000</v>
      </c>
    </row>
    <row r="72" spans="1:5">
      <c r="A72" t="s">
        <v>52</v>
      </c>
      <c r="B72" t="s">
        <v>210</v>
      </c>
      <c r="C72" s="7">
        <v>31</v>
      </c>
      <c r="D72" s="8">
        <v>66000</v>
      </c>
      <c r="E72" s="8">
        <v>682000</v>
      </c>
    </row>
    <row r="73" spans="1:5">
      <c r="B73" t="s">
        <v>223</v>
      </c>
      <c r="C73" s="7">
        <v>26</v>
      </c>
      <c r="D73" s="8">
        <v>44000</v>
      </c>
      <c r="E73" s="8">
        <v>572000</v>
      </c>
    </row>
    <row r="74" spans="1:5">
      <c r="B74" t="s">
        <v>216</v>
      </c>
      <c r="C74" s="7">
        <v>20</v>
      </c>
      <c r="D74" s="8">
        <v>22000</v>
      </c>
      <c r="E74" s="8">
        <v>440000</v>
      </c>
    </row>
    <row r="75" spans="1:5">
      <c r="B75" t="s">
        <v>211</v>
      </c>
      <c r="C75" s="7">
        <v>11</v>
      </c>
      <c r="D75" s="8">
        <v>22000</v>
      </c>
      <c r="E75" s="8">
        <v>242000</v>
      </c>
    </row>
    <row r="76" spans="1:5">
      <c r="B76" t="s">
        <v>219</v>
      </c>
      <c r="C76" s="7">
        <v>9</v>
      </c>
      <c r="D76" s="8">
        <v>22000</v>
      </c>
      <c r="E76" s="8">
        <v>198000</v>
      </c>
    </row>
    <row r="77" spans="1:5">
      <c r="A77" t="s">
        <v>318</v>
      </c>
      <c r="C77" s="7">
        <v>97</v>
      </c>
      <c r="D77" s="8">
        <v>176000</v>
      </c>
      <c r="E77" s="8">
        <v>2134000</v>
      </c>
    </row>
    <row r="78" spans="1:5">
      <c r="A78" t="s">
        <v>218</v>
      </c>
      <c r="B78" t="s">
        <v>216</v>
      </c>
      <c r="C78" s="7">
        <v>18</v>
      </c>
      <c r="D78" s="8">
        <v>23000</v>
      </c>
      <c r="E78" s="8">
        <v>414000</v>
      </c>
    </row>
    <row r="79" spans="1:5">
      <c r="B79" t="s">
        <v>217</v>
      </c>
      <c r="C79" s="7">
        <v>14</v>
      </c>
      <c r="D79" s="8">
        <v>23000</v>
      </c>
      <c r="E79" s="8">
        <v>322000</v>
      </c>
    </row>
    <row r="80" spans="1:5">
      <c r="B80" t="s">
        <v>199</v>
      </c>
      <c r="C80" s="7">
        <v>13</v>
      </c>
      <c r="D80" s="8">
        <v>23000</v>
      </c>
      <c r="E80" s="8">
        <v>299000</v>
      </c>
    </row>
    <row r="81" spans="1:5">
      <c r="B81" t="s">
        <v>225</v>
      </c>
      <c r="C81" s="7">
        <v>13</v>
      </c>
      <c r="D81" s="8">
        <v>23000</v>
      </c>
      <c r="E81" s="8">
        <v>299000</v>
      </c>
    </row>
    <row r="82" spans="1:5">
      <c r="B82" t="s">
        <v>201</v>
      </c>
      <c r="C82" s="7">
        <v>8</v>
      </c>
      <c r="D82" s="8">
        <v>23000</v>
      </c>
      <c r="E82" s="8">
        <v>184000</v>
      </c>
    </row>
    <row r="83" spans="1:5">
      <c r="B83" t="s">
        <v>209</v>
      </c>
      <c r="C83" s="7">
        <v>8</v>
      </c>
      <c r="D83" s="8">
        <v>23000</v>
      </c>
      <c r="E83" s="8">
        <v>184000</v>
      </c>
    </row>
    <row r="84" spans="1:5">
      <c r="B84" t="s">
        <v>211</v>
      </c>
      <c r="C84" s="7">
        <v>7</v>
      </c>
      <c r="D84" s="8">
        <v>23000</v>
      </c>
      <c r="E84" s="8">
        <v>161000</v>
      </c>
    </row>
    <row r="85" spans="1:5">
      <c r="B85" t="s">
        <v>214</v>
      </c>
      <c r="C85" s="7">
        <v>7</v>
      </c>
      <c r="D85" s="8">
        <v>23000</v>
      </c>
      <c r="E85" s="8">
        <v>161000</v>
      </c>
    </row>
    <row r="86" spans="1:5">
      <c r="A86" t="s">
        <v>319</v>
      </c>
      <c r="C86" s="7">
        <v>88</v>
      </c>
      <c r="D86" s="8">
        <v>184000</v>
      </c>
      <c r="E86" s="8">
        <v>2024000</v>
      </c>
    </row>
    <row r="87" spans="1:5">
      <c r="A87" t="s">
        <v>242</v>
      </c>
      <c r="B87" t="s">
        <v>196</v>
      </c>
      <c r="C87" s="7">
        <v>17</v>
      </c>
      <c r="D87" s="8">
        <v>25000</v>
      </c>
      <c r="E87" s="8">
        <v>425000</v>
      </c>
    </row>
    <row r="88" spans="1:5">
      <c r="B88" t="s">
        <v>216</v>
      </c>
      <c r="C88" s="7">
        <v>13</v>
      </c>
      <c r="D88" s="8">
        <v>25000</v>
      </c>
      <c r="E88" s="8">
        <v>325000</v>
      </c>
    </row>
    <row r="89" spans="1:5">
      <c r="B89" t="s">
        <v>199</v>
      </c>
      <c r="C89" s="7">
        <v>12</v>
      </c>
      <c r="D89" s="8">
        <v>25000</v>
      </c>
      <c r="E89" s="8">
        <v>300000</v>
      </c>
    </row>
    <row r="90" spans="1:5">
      <c r="B90" t="s">
        <v>236</v>
      </c>
      <c r="C90" s="7">
        <v>10</v>
      </c>
      <c r="D90" s="8">
        <v>25000</v>
      </c>
      <c r="E90" s="8">
        <v>250000</v>
      </c>
    </row>
    <row r="91" spans="1:5">
      <c r="B91" t="s">
        <v>201</v>
      </c>
      <c r="C91" s="7">
        <v>10</v>
      </c>
      <c r="D91" s="8">
        <v>25000</v>
      </c>
      <c r="E91" s="8">
        <v>250000</v>
      </c>
    </row>
    <row r="92" spans="1:5">
      <c r="B92" t="s">
        <v>223</v>
      </c>
      <c r="C92" s="7">
        <v>9</v>
      </c>
      <c r="D92" s="8">
        <v>25000</v>
      </c>
      <c r="E92" s="8">
        <v>225000</v>
      </c>
    </row>
    <row r="93" spans="1:5">
      <c r="B93" t="s">
        <v>214</v>
      </c>
      <c r="C93" s="7">
        <v>8</v>
      </c>
      <c r="D93" s="8">
        <v>25000</v>
      </c>
      <c r="E93" s="8">
        <v>200000</v>
      </c>
    </row>
    <row r="94" spans="1:5">
      <c r="A94" t="s">
        <v>320</v>
      </c>
      <c r="C94" s="7">
        <v>79</v>
      </c>
      <c r="D94" s="8">
        <v>175000</v>
      </c>
      <c r="E94" s="8">
        <v>1975000</v>
      </c>
    </row>
    <row r="95" spans="1:5">
      <c r="A95" t="s">
        <v>232</v>
      </c>
      <c r="B95" t="s">
        <v>196</v>
      </c>
      <c r="C95" s="7">
        <v>18</v>
      </c>
      <c r="D95" s="8">
        <v>62000</v>
      </c>
      <c r="E95" s="8">
        <v>558000</v>
      </c>
    </row>
    <row r="96" spans="1:5">
      <c r="B96" t="s">
        <v>227</v>
      </c>
      <c r="C96" s="7">
        <v>11</v>
      </c>
      <c r="D96" s="8">
        <v>31000</v>
      </c>
      <c r="E96" s="8">
        <v>341000</v>
      </c>
    </row>
    <row r="97" spans="1:5">
      <c r="B97" t="s">
        <v>199</v>
      </c>
      <c r="C97" s="7">
        <v>10</v>
      </c>
      <c r="D97" s="8">
        <v>31000</v>
      </c>
      <c r="E97" s="8">
        <v>310000</v>
      </c>
    </row>
    <row r="98" spans="1:5">
      <c r="B98" t="s">
        <v>217</v>
      </c>
      <c r="C98" s="7">
        <v>9</v>
      </c>
      <c r="D98" s="8">
        <v>31000</v>
      </c>
      <c r="E98" s="8">
        <v>279000</v>
      </c>
    </row>
    <row r="99" spans="1:5">
      <c r="B99" t="s">
        <v>209</v>
      </c>
      <c r="C99" s="7">
        <v>8</v>
      </c>
      <c r="D99" s="8">
        <v>31000</v>
      </c>
      <c r="E99" s="8">
        <v>248000</v>
      </c>
    </row>
    <row r="100" spans="1:5">
      <c r="B100" t="s">
        <v>211</v>
      </c>
      <c r="C100" s="7">
        <v>7</v>
      </c>
      <c r="D100" s="8">
        <v>31000</v>
      </c>
      <c r="E100" s="8">
        <v>217000</v>
      </c>
    </row>
    <row r="101" spans="1:5">
      <c r="A101" t="s">
        <v>321</v>
      </c>
      <c r="C101" s="7">
        <v>63</v>
      </c>
      <c r="D101" s="8">
        <v>217000</v>
      </c>
      <c r="E101" s="8">
        <v>1953000</v>
      </c>
    </row>
    <row r="102" spans="1:5">
      <c r="A102" t="s">
        <v>226</v>
      </c>
      <c r="B102" t="s">
        <v>225</v>
      </c>
      <c r="C102" s="7">
        <v>21</v>
      </c>
      <c r="D102" s="8">
        <v>96000</v>
      </c>
      <c r="E102" s="8">
        <v>672000</v>
      </c>
    </row>
    <row r="103" spans="1:5">
      <c r="B103" t="s">
        <v>236</v>
      </c>
      <c r="C103" s="7">
        <v>13</v>
      </c>
      <c r="D103" s="8">
        <v>32000</v>
      </c>
      <c r="E103" s="8">
        <v>416000</v>
      </c>
    </row>
    <row r="104" spans="1:5">
      <c r="B104" t="s">
        <v>223</v>
      </c>
      <c r="C104" s="7">
        <v>10</v>
      </c>
      <c r="D104" s="8">
        <v>32000</v>
      </c>
      <c r="E104" s="8">
        <v>320000</v>
      </c>
    </row>
    <row r="105" spans="1:5">
      <c r="B105" t="s">
        <v>209</v>
      </c>
      <c r="C105" s="7">
        <v>9</v>
      </c>
      <c r="D105" s="8">
        <v>32000</v>
      </c>
      <c r="E105" s="8">
        <v>288000</v>
      </c>
    </row>
    <row r="106" spans="1:5">
      <c r="B106" t="s">
        <v>207</v>
      </c>
      <c r="C106" s="7">
        <v>6</v>
      </c>
      <c r="D106" s="8">
        <v>32000</v>
      </c>
      <c r="E106" s="8">
        <v>192000</v>
      </c>
    </row>
    <row r="107" spans="1:5">
      <c r="A107" t="s">
        <v>322</v>
      </c>
      <c r="C107" s="7">
        <v>59</v>
      </c>
      <c r="D107" s="8">
        <v>224000</v>
      </c>
      <c r="E107" s="8">
        <v>1888000</v>
      </c>
    </row>
    <row r="108" spans="1:5">
      <c r="A108" t="s">
        <v>78</v>
      </c>
      <c r="B108" t="s">
        <v>203</v>
      </c>
      <c r="C108" s="7">
        <v>26</v>
      </c>
      <c r="D108" s="8">
        <v>81000</v>
      </c>
      <c r="E108" s="8">
        <v>702000</v>
      </c>
    </row>
    <row r="109" spans="1:5">
      <c r="B109" t="s">
        <v>216</v>
      </c>
      <c r="C109" s="7">
        <v>15</v>
      </c>
      <c r="D109" s="8">
        <v>27000</v>
      </c>
      <c r="E109" s="8">
        <v>405000</v>
      </c>
    </row>
    <row r="110" spans="1:5">
      <c r="B110" t="s">
        <v>217</v>
      </c>
      <c r="C110" s="7">
        <v>8</v>
      </c>
      <c r="D110" s="8">
        <v>27000</v>
      </c>
      <c r="E110" s="8">
        <v>216000</v>
      </c>
    </row>
    <row r="111" spans="1:5">
      <c r="B111" t="s">
        <v>201</v>
      </c>
      <c r="C111" s="7">
        <v>7</v>
      </c>
      <c r="D111" s="8">
        <v>27000</v>
      </c>
      <c r="E111" s="8">
        <v>189000</v>
      </c>
    </row>
    <row r="112" spans="1:5">
      <c r="B112" t="s">
        <v>225</v>
      </c>
      <c r="C112" s="7">
        <v>7</v>
      </c>
      <c r="D112" s="8">
        <v>27000</v>
      </c>
      <c r="E112" s="8">
        <v>189000</v>
      </c>
    </row>
    <row r="113" spans="1:5">
      <c r="A113" t="s">
        <v>323</v>
      </c>
      <c r="C113" s="7">
        <v>63</v>
      </c>
      <c r="D113" s="8">
        <v>189000</v>
      </c>
      <c r="E113" s="8">
        <v>1701000</v>
      </c>
    </row>
    <row r="114" spans="1:5">
      <c r="A114" t="s">
        <v>204</v>
      </c>
      <c r="B114" t="s">
        <v>217</v>
      </c>
      <c r="C114" s="7">
        <v>27</v>
      </c>
      <c r="D114" s="8">
        <v>36000</v>
      </c>
      <c r="E114" s="8">
        <v>486000</v>
      </c>
    </row>
    <row r="115" spans="1:5">
      <c r="B115" t="s">
        <v>203</v>
      </c>
      <c r="C115" s="7">
        <v>22</v>
      </c>
      <c r="D115" s="8">
        <v>36000</v>
      </c>
      <c r="E115" s="8">
        <v>396000</v>
      </c>
    </row>
    <row r="116" spans="1:5">
      <c r="B116" t="s">
        <v>225</v>
      </c>
      <c r="C116" s="7">
        <v>13</v>
      </c>
      <c r="D116" s="8">
        <v>18000</v>
      </c>
      <c r="E116" s="8">
        <v>234000</v>
      </c>
    </row>
    <row r="117" spans="1:5">
      <c r="B117" t="s">
        <v>214</v>
      </c>
      <c r="C117" s="7">
        <v>12</v>
      </c>
      <c r="D117" s="8">
        <v>18000</v>
      </c>
      <c r="E117" s="8">
        <v>216000</v>
      </c>
    </row>
    <row r="118" spans="1:5">
      <c r="B118" t="s">
        <v>216</v>
      </c>
      <c r="C118" s="7">
        <v>11</v>
      </c>
      <c r="D118" s="8">
        <v>18000</v>
      </c>
      <c r="E118" s="8">
        <v>198000</v>
      </c>
    </row>
    <row r="119" spans="1:5">
      <c r="B119" t="s">
        <v>207</v>
      </c>
      <c r="C119" s="7">
        <v>6</v>
      </c>
      <c r="D119" s="8">
        <v>18000</v>
      </c>
      <c r="E119" s="8">
        <v>108000</v>
      </c>
    </row>
    <row r="120" spans="1:5">
      <c r="A120" t="s">
        <v>324</v>
      </c>
      <c r="C120" s="7">
        <v>91</v>
      </c>
      <c r="D120" s="8">
        <v>144000</v>
      </c>
      <c r="E120" s="8">
        <v>1638000</v>
      </c>
    </row>
    <row r="121" spans="1:5">
      <c r="A121" t="s">
        <v>229</v>
      </c>
      <c r="B121" t="s">
        <v>214</v>
      </c>
      <c r="C121" s="7">
        <v>28</v>
      </c>
      <c r="D121" s="8">
        <v>36000</v>
      </c>
      <c r="E121" s="8">
        <v>504000</v>
      </c>
    </row>
    <row r="122" spans="1:5">
      <c r="B122" t="s">
        <v>203</v>
      </c>
      <c r="C122" s="7">
        <v>19</v>
      </c>
      <c r="D122" s="8">
        <v>18000</v>
      </c>
      <c r="E122" s="8">
        <v>342000</v>
      </c>
    </row>
    <row r="123" spans="1:5">
      <c r="B123" t="s">
        <v>196</v>
      </c>
      <c r="C123" s="7">
        <v>13</v>
      </c>
      <c r="D123" s="8">
        <v>18000</v>
      </c>
      <c r="E123" s="8">
        <v>234000</v>
      </c>
    </row>
    <row r="124" spans="1:5">
      <c r="B124" t="s">
        <v>219</v>
      </c>
      <c r="C124" s="7">
        <v>12</v>
      </c>
      <c r="D124" s="8">
        <v>18000</v>
      </c>
      <c r="E124" s="8">
        <v>216000</v>
      </c>
    </row>
    <row r="125" spans="1:5">
      <c r="B125" t="s">
        <v>201</v>
      </c>
      <c r="C125" s="7">
        <v>10</v>
      </c>
      <c r="D125" s="8">
        <v>18000</v>
      </c>
      <c r="E125" s="8">
        <v>180000</v>
      </c>
    </row>
    <row r="126" spans="1:5">
      <c r="B126" t="s">
        <v>217</v>
      </c>
      <c r="C126" s="7">
        <v>8</v>
      </c>
      <c r="D126" s="8">
        <v>18000</v>
      </c>
      <c r="E126" s="8">
        <v>144000</v>
      </c>
    </row>
    <row r="127" spans="1:5">
      <c r="A127" t="s">
        <v>325</v>
      </c>
      <c r="C127" s="7">
        <v>90</v>
      </c>
      <c r="D127" s="8">
        <v>126000</v>
      </c>
      <c r="E127" s="8">
        <v>1620000</v>
      </c>
    </row>
    <row r="128" spans="1:5">
      <c r="A128" t="s">
        <v>215</v>
      </c>
      <c r="B128" t="s">
        <v>209</v>
      </c>
      <c r="C128" s="7">
        <v>18</v>
      </c>
      <c r="D128" s="8">
        <v>16000</v>
      </c>
      <c r="E128" s="8">
        <v>288000</v>
      </c>
    </row>
    <row r="129" spans="1:5">
      <c r="B129" t="s">
        <v>214</v>
      </c>
      <c r="C129" s="7">
        <v>16</v>
      </c>
      <c r="D129" s="8">
        <v>16000</v>
      </c>
      <c r="E129" s="8">
        <v>256000</v>
      </c>
    </row>
    <row r="130" spans="1:5">
      <c r="B130" t="s">
        <v>196</v>
      </c>
      <c r="C130" s="7">
        <v>14</v>
      </c>
      <c r="D130" s="8">
        <v>16000</v>
      </c>
      <c r="E130" s="8">
        <v>224000</v>
      </c>
    </row>
    <row r="131" spans="1:5">
      <c r="B131" t="s">
        <v>211</v>
      </c>
      <c r="C131" s="7">
        <v>13</v>
      </c>
      <c r="D131" s="8">
        <v>16000</v>
      </c>
      <c r="E131" s="8">
        <v>208000</v>
      </c>
    </row>
    <row r="132" spans="1:5">
      <c r="B132" t="s">
        <v>201</v>
      </c>
      <c r="C132" s="7">
        <v>11</v>
      </c>
      <c r="D132" s="8">
        <v>16000</v>
      </c>
      <c r="E132" s="8">
        <v>176000</v>
      </c>
    </row>
    <row r="133" spans="1:5">
      <c r="B133" t="s">
        <v>216</v>
      </c>
      <c r="C133" s="7">
        <v>9</v>
      </c>
      <c r="D133" s="8">
        <v>16000</v>
      </c>
      <c r="E133" s="8">
        <v>144000</v>
      </c>
    </row>
    <row r="134" spans="1:5">
      <c r="B134" t="s">
        <v>210</v>
      </c>
      <c r="C134" s="7">
        <v>9</v>
      </c>
      <c r="D134" s="8">
        <v>16000</v>
      </c>
      <c r="E134" s="8">
        <v>144000</v>
      </c>
    </row>
    <row r="135" spans="1:5">
      <c r="B135" t="s">
        <v>236</v>
      </c>
      <c r="C135" s="7">
        <v>8</v>
      </c>
      <c r="D135" s="8">
        <v>16000</v>
      </c>
      <c r="E135" s="8">
        <v>128000</v>
      </c>
    </row>
    <row r="136" spans="1:5">
      <c r="A136" t="s">
        <v>326</v>
      </c>
      <c r="C136" s="7">
        <v>98</v>
      </c>
      <c r="D136" s="8">
        <v>128000</v>
      </c>
      <c r="E136" s="8">
        <v>1568000</v>
      </c>
    </row>
    <row r="137" spans="1:5">
      <c r="A137" t="s">
        <v>208</v>
      </c>
      <c r="B137" t="s">
        <v>227</v>
      </c>
      <c r="C137" s="7">
        <v>12</v>
      </c>
      <c r="D137" s="8">
        <v>20000</v>
      </c>
      <c r="E137" s="8">
        <v>240000</v>
      </c>
    </row>
    <row r="138" spans="1:5">
      <c r="B138" t="s">
        <v>217</v>
      </c>
      <c r="C138" s="7">
        <v>11</v>
      </c>
      <c r="D138" s="8">
        <v>20000</v>
      </c>
      <c r="E138" s="8">
        <v>220000</v>
      </c>
    </row>
    <row r="139" spans="1:5">
      <c r="B139" t="s">
        <v>211</v>
      </c>
      <c r="C139" s="7">
        <v>11</v>
      </c>
      <c r="D139" s="8">
        <v>20000</v>
      </c>
      <c r="E139" s="8">
        <v>220000</v>
      </c>
    </row>
    <row r="140" spans="1:5">
      <c r="B140" t="s">
        <v>236</v>
      </c>
      <c r="C140" s="7">
        <v>10</v>
      </c>
      <c r="D140" s="8">
        <v>20000</v>
      </c>
      <c r="E140" s="8">
        <v>200000</v>
      </c>
    </row>
    <row r="141" spans="1:5">
      <c r="B141" t="s">
        <v>196</v>
      </c>
      <c r="C141" s="7">
        <v>9</v>
      </c>
      <c r="D141" s="8">
        <v>20000</v>
      </c>
      <c r="E141" s="8">
        <v>180000</v>
      </c>
    </row>
    <row r="142" spans="1:5">
      <c r="B142" t="s">
        <v>214</v>
      </c>
      <c r="C142" s="7">
        <v>8</v>
      </c>
      <c r="D142" s="8">
        <v>20000</v>
      </c>
      <c r="E142" s="8">
        <v>160000</v>
      </c>
    </row>
    <row r="143" spans="1:5">
      <c r="B143" t="s">
        <v>207</v>
      </c>
      <c r="C143" s="7">
        <v>7</v>
      </c>
      <c r="D143" s="8">
        <v>20000</v>
      </c>
      <c r="E143" s="8">
        <v>140000</v>
      </c>
    </row>
    <row r="144" spans="1:5">
      <c r="B144" t="s">
        <v>219</v>
      </c>
      <c r="C144" s="7">
        <v>6</v>
      </c>
      <c r="D144" s="8">
        <v>20000</v>
      </c>
      <c r="E144" s="8">
        <v>120000</v>
      </c>
    </row>
    <row r="145" spans="1:5">
      <c r="A145" t="s">
        <v>327</v>
      </c>
      <c r="C145" s="7">
        <v>74</v>
      </c>
      <c r="D145" s="8">
        <v>160000</v>
      </c>
      <c r="E145" s="8">
        <v>1480000</v>
      </c>
    </row>
    <row r="146" spans="1:5">
      <c r="A146" t="s">
        <v>200</v>
      </c>
      <c r="B146" t="s">
        <v>196</v>
      </c>
      <c r="C146" s="7">
        <v>41</v>
      </c>
      <c r="D146" s="8">
        <v>45000</v>
      </c>
      <c r="E146" s="8">
        <v>615000</v>
      </c>
    </row>
    <row r="147" spans="1:5">
      <c r="B147" t="s">
        <v>199</v>
      </c>
      <c r="C147" s="7">
        <v>15</v>
      </c>
      <c r="D147" s="8">
        <v>15000</v>
      </c>
      <c r="E147" s="8">
        <v>225000</v>
      </c>
    </row>
    <row r="148" spans="1:5">
      <c r="B148" t="s">
        <v>209</v>
      </c>
      <c r="C148" s="7">
        <v>11</v>
      </c>
      <c r="D148" s="8">
        <v>15000</v>
      </c>
      <c r="E148" s="8">
        <v>165000</v>
      </c>
    </row>
    <row r="149" spans="1:5">
      <c r="B149" t="s">
        <v>214</v>
      </c>
      <c r="C149" s="7">
        <v>10</v>
      </c>
      <c r="D149" s="8">
        <v>15000</v>
      </c>
      <c r="E149" s="8">
        <v>150000</v>
      </c>
    </row>
    <row r="150" spans="1:5">
      <c r="B150" t="s">
        <v>203</v>
      </c>
      <c r="C150" s="7">
        <v>8</v>
      </c>
      <c r="D150" s="8">
        <v>15000</v>
      </c>
      <c r="E150" s="8">
        <v>120000</v>
      </c>
    </row>
    <row r="151" spans="1:5">
      <c r="B151" t="s">
        <v>225</v>
      </c>
      <c r="C151" s="7">
        <v>7</v>
      </c>
      <c r="D151" s="8">
        <v>15000</v>
      </c>
      <c r="E151" s="8">
        <v>105000</v>
      </c>
    </row>
    <row r="152" spans="1:5">
      <c r="A152" t="s">
        <v>328</v>
      </c>
      <c r="C152" s="7">
        <v>92</v>
      </c>
      <c r="D152" s="8">
        <v>120000</v>
      </c>
      <c r="E152" s="8">
        <v>1380000</v>
      </c>
    </row>
    <row r="153" spans="1:5">
      <c r="A153" t="s">
        <v>228</v>
      </c>
      <c r="B153" t="s">
        <v>236</v>
      </c>
      <c r="C153" s="7">
        <v>26</v>
      </c>
      <c r="D153" s="8">
        <v>30000</v>
      </c>
      <c r="E153" s="8">
        <v>390000</v>
      </c>
    </row>
    <row r="154" spans="1:5">
      <c r="B154" t="s">
        <v>227</v>
      </c>
      <c r="C154" s="7">
        <v>22</v>
      </c>
      <c r="D154" s="8">
        <v>15000</v>
      </c>
      <c r="E154" s="8">
        <v>330000</v>
      </c>
    </row>
    <row r="155" spans="1:5">
      <c r="B155" t="s">
        <v>199</v>
      </c>
      <c r="C155" s="7">
        <v>14</v>
      </c>
      <c r="D155" s="8">
        <v>15000</v>
      </c>
      <c r="E155" s="8">
        <v>210000</v>
      </c>
    </row>
    <row r="156" spans="1:5">
      <c r="B156" t="s">
        <v>207</v>
      </c>
      <c r="C156" s="7">
        <v>11</v>
      </c>
      <c r="D156" s="8">
        <v>15000</v>
      </c>
      <c r="E156" s="8">
        <v>165000</v>
      </c>
    </row>
    <row r="157" spans="1:5">
      <c r="B157" t="s">
        <v>214</v>
      </c>
      <c r="C157" s="7">
        <v>10</v>
      </c>
      <c r="D157" s="8">
        <v>15000</v>
      </c>
      <c r="E157" s="8">
        <v>150000</v>
      </c>
    </row>
    <row r="158" spans="1:5">
      <c r="B158" t="s">
        <v>223</v>
      </c>
      <c r="C158" s="7">
        <v>6</v>
      </c>
      <c r="D158" s="8">
        <v>15000</v>
      </c>
      <c r="E158" s="8">
        <v>90000</v>
      </c>
    </row>
    <row r="159" spans="1:5">
      <c r="A159" t="s">
        <v>329</v>
      </c>
      <c r="C159" s="7">
        <v>89</v>
      </c>
      <c r="D159" s="8">
        <v>105000</v>
      </c>
      <c r="E159" s="8">
        <v>1335000</v>
      </c>
    </row>
    <row r="160" spans="1:5">
      <c r="A160" t="s">
        <v>107</v>
      </c>
      <c r="B160" t="s">
        <v>201</v>
      </c>
      <c r="C160" s="7">
        <v>24</v>
      </c>
      <c r="D160" s="8">
        <v>75000</v>
      </c>
      <c r="E160" s="8">
        <v>600000</v>
      </c>
    </row>
    <row r="161" spans="1:5">
      <c r="B161" t="s">
        <v>223</v>
      </c>
      <c r="C161" s="7">
        <v>11</v>
      </c>
      <c r="D161" s="8">
        <v>25000</v>
      </c>
      <c r="E161" s="8">
        <v>275000</v>
      </c>
    </row>
    <row r="162" spans="1:5">
      <c r="B162" t="s">
        <v>217</v>
      </c>
      <c r="C162" s="7">
        <v>6</v>
      </c>
      <c r="D162" s="8">
        <v>25000</v>
      </c>
      <c r="E162" s="8">
        <v>150000</v>
      </c>
    </row>
    <row r="163" spans="1:5">
      <c r="B163" t="s">
        <v>210</v>
      </c>
      <c r="C163" s="7">
        <v>6</v>
      </c>
      <c r="D163" s="8">
        <v>25000</v>
      </c>
      <c r="E163" s="8">
        <v>150000</v>
      </c>
    </row>
    <row r="164" spans="1:5">
      <c r="B164" t="s">
        <v>199</v>
      </c>
      <c r="C164" s="7">
        <v>5</v>
      </c>
      <c r="D164" s="8">
        <v>25000</v>
      </c>
      <c r="E164" s="8">
        <v>125000</v>
      </c>
    </row>
    <row r="165" spans="1:5">
      <c r="A165" t="s">
        <v>330</v>
      </c>
      <c r="C165" s="7">
        <v>52</v>
      </c>
      <c r="D165" s="8">
        <v>175000</v>
      </c>
      <c r="E165" s="8">
        <v>1300000</v>
      </c>
    </row>
    <row r="166" spans="1:5">
      <c r="A166" t="s">
        <v>212</v>
      </c>
      <c r="B166" t="s">
        <v>209</v>
      </c>
      <c r="C166" s="7">
        <v>21</v>
      </c>
      <c r="D166" s="8">
        <v>28000</v>
      </c>
      <c r="E166" s="8">
        <v>294000</v>
      </c>
    </row>
    <row r="167" spans="1:5">
      <c r="B167" t="s">
        <v>196</v>
      </c>
      <c r="C167" s="7">
        <v>15</v>
      </c>
      <c r="D167" s="8">
        <v>14000</v>
      </c>
      <c r="E167" s="8">
        <v>210000</v>
      </c>
    </row>
    <row r="168" spans="1:5">
      <c r="B168" t="s">
        <v>199</v>
      </c>
      <c r="C168" s="7">
        <v>15</v>
      </c>
      <c r="D168" s="8">
        <v>28000</v>
      </c>
      <c r="E168" s="8">
        <v>210000</v>
      </c>
    </row>
    <row r="169" spans="1:5">
      <c r="B169" t="s">
        <v>211</v>
      </c>
      <c r="C169" s="7">
        <v>11</v>
      </c>
      <c r="D169" s="8">
        <v>14000</v>
      </c>
      <c r="E169" s="8">
        <v>154000</v>
      </c>
    </row>
    <row r="170" spans="1:5">
      <c r="B170" t="s">
        <v>217</v>
      </c>
      <c r="C170" s="7">
        <v>9</v>
      </c>
      <c r="D170" s="8">
        <v>14000</v>
      </c>
      <c r="E170" s="8">
        <v>126000</v>
      </c>
    </row>
    <row r="171" spans="1:5">
      <c r="B171" t="s">
        <v>236</v>
      </c>
      <c r="C171" s="7">
        <v>7</v>
      </c>
      <c r="D171" s="8">
        <v>14000</v>
      </c>
      <c r="E171" s="8">
        <v>98000</v>
      </c>
    </row>
    <row r="172" spans="1:5">
      <c r="A172" t="s">
        <v>331</v>
      </c>
      <c r="C172" s="7">
        <v>78</v>
      </c>
      <c r="D172" s="8">
        <v>112000</v>
      </c>
      <c r="E172" s="8">
        <v>1092000</v>
      </c>
    </row>
    <row r="173" spans="1:5">
      <c r="A173" t="s">
        <v>237</v>
      </c>
      <c r="B173" t="s">
        <v>207</v>
      </c>
      <c r="C173" s="7">
        <v>25</v>
      </c>
      <c r="D173" s="8">
        <v>30000</v>
      </c>
      <c r="E173" s="8">
        <v>375000</v>
      </c>
    </row>
    <row r="174" spans="1:5">
      <c r="B174" t="s">
        <v>227</v>
      </c>
      <c r="C174" s="7">
        <v>11</v>
      </c>
      <c r="D174" s="8">
        <v>15000</v>
      </c>
      <c r="E174" s="8">
        <v>165000</v>
      </c>
    </row>
    <row r="175" spans="1:5">
      <c r="B175" t="s">
        <v>196</v>
      </c>
      <c r="C175" s="7">
        <v>10</v>
      </c>
      <c r="D175" s="8">
        <v>15000</v>
      </c>
      <c r="E175" s="8">
        <v>150000</v>
      </c>
    </row>
    <row r="176" spans="1:5">
      <c r="B176" t="s">
        <v>236</v>
      </c>
      <c r="C176" s="7">
        <v>9</v>
      </c>
      <c r="D176" s="8">
        <v>15000</v>
      </c>
      <c r="E176" s="8">
        <v>135000</v>
      </c>
    </row>
    <row r="177" spans="1:5">
      <c r="B177" t="s">
        <v>225</v>
      </c>
      <c r="C177" s="7">
        <v>8</v>
      </c>
      <c r="D177" s="8">
        <v>15000</v>
      </c>
      <c r="E177" s="8">
        <v>120000</v>
      </c>
    </row>
    <row r="178" spans="1:5">
      <c r="B178" t="s">
        <v>219</v>
      </c>
      <c r="C178" s="7">
        <v>7</v>
      </c>
      <c r="D178" s="8">
        <v>15000</v>
      </c>
      <c r="E178" s="8">
        <v>105000</v>
      </c>
    </row>
    <row r="179" spans="1:5">
      <c r="A179" t="s">
        <v>332</v>
      </c>
      <c r="C179" s="7">
        <v>70</v>
      </c>
      <c r="D179" s="8">
        <v>105000</v>
      </c>
      <c r="E179" s="8">
        <v>1050000</v>
      </c>
    </row>
    <row r="180" spans="1:5">
      <c r="A180" t="s">
        <v>235</v>
      </c>
      <c r="B180" t="s">
        <v>211</v>
      </c>
      <c r="C180" s="7">
        <v>22</v>
      </c>
      <c r="D180" s="8">
        <v>24000</v>
      </c>
      <c r="E180" s="8">
        <v>264000</v>
      </c>
    </row>
    <row r="181" spans="1:5">
      <c r="B181" t="s">
        <v>196</v>
      </c>
      <c r="C181" s="7">
        <v>11</v>
      </c>
      <c r="D181" s="8">
        <v>12000</v>
      </c>
      <c r="E181" s="8">
        <v>132000</v>
      </c>
    </row>
    <row r="182" spans="1:5">
      <c r="B182" t="s">
        <v>199</v>
      </c>
      <c r="C182" s="7">
        <v>10</v>
      </c>
      <c r="D182" s="8">
        <v>12000</v>
      </c>
      <c r="E182" s="8">
        <v>120000</v>
      </c>
    </row>
    <row r="183" spans="1:5">
      <c r="B183" t="s">
        <v>210</v>
      </c>
      <c r="C183" s="7">
        <v>9</v>
      </c>
      <c r="D183" s="8">
        <v>12000</v>
      </c>
      <c r="E183" s="8">
        <v>108000</v>
      </c>
    </row>
    <row r="184" spans="1:5">
      <c r="B184" t="s">
        <v>219</v>
      </c>
      <c r="C184" s="7">
        <v>8</v>
      </c>
      <c r="D184" s="8">
        <v>12000</v>
      </c>
      <c r="E184" s="8">
        <v>96000</v>
      </c>
    </row>
    <row r="185" spans="1:5">
      <c r="B185" t="s">
        <v>209</v>
      </c>
      <c r="C185" s="7">
        <v>6</v>
      </c>
      <c r="D185" s="8">
        <v>12000</v>
      </c>
      <c r="E185" s="8">
        <v>72000</v>
      </c>
    </row>
    <row r="186" spans="1:5">
      <c r="A186" t="s">
        <v>333</v>
      </c>
      <c r="C186" s="7">
        <v>66</v>
      </c>
      <c r="D186" s="8">
        <v>84000</v>
      </c>
      <c r="E186" s="8">
        <v>792000</v>
      </c>
    </row>
    <row r="187" spans="1:5">
      <c r="A187" t="s">
        <v>197</v>
      </c>
      <c r="B187" t="s">
        <v>196</v>
      </c>
      <c r="C187" s="7">
        <v>10</v>
      </c>
      <c r="D187" s="8">
        <v>12000</v>
      </c>
      <c r="E187" s="8">
        <v>120000</v>
      </c>
    </row>
    <row r="188" spans="1:5">
      <c r="B188" t="s">
        <v>211</v>
      </c>
      <c r="C188" s="7">
        <v>10</v>
      </c>
      <c r="D188" s="8">
        <v>12000</v>
      </c>
      <c r="E188" s="8">
        <v>120000</v>
      </c>
    </row>
    <row r="189" spans="1:5">
      <c r="B189" t="s">
        <v>209</v>
      </c>
      <c r="C189" s="7">
        <v>9</v>
      </c>
      <c r="D189" s="8">
        <v>12000</v>
      </c>
      <c r="E189" s="8">
        <v>108000</v>
      </c>
    </row>
    <row r="190" spans="1:5">
      <c r="B190" t="s">
        <v>207</v>
      </c>
      <c r="C190" s="7">
        <v>8</v>
      </c>
      <c r="D190" s="8">
        <v>12000</v>
      </c>
      <c r="E190" s="8">
        <v>96000</v>
      </c>
    </row>
    <row r="191" spans="1:5">
      <c r="B191" t="s">
        <v>201</v>
      </c>
      <c r="C191" s="7">
        <v>7</v>
      </c>
      <c r="D191" s="8">
        <v>12000</v>
      </c>
      <c r="E191" s="8">
        <v>84000</v>
      </c>
    </row>
    <row r="192" spans="1:5">
      <c r="B192" t="s">
        <v>223</v>
      </c>
      <c r="C192" s="7">
        <v>6</v>
      </c>
      <c r="D192" s="8">
        <v>12000</v>
      </c>
      <c r="E192" s="8">
        <v>72000</v>
      </c>
    </row>
    <row r="193" spans="1:5">
      <c r="B193" t="s">
        <v>216</v>
      </c>
      <c r="C193" s="7">
        <v>5</v>
      </c>
      <c r="D193" s="8">
        <v>12000</v>
      </c>
      <c r="E193" s="8">
        <v>60000</v>
      </c>
    </row>
    <row r="194" spans="1:5">
      <c r="B194" t="s">
        <v>219</v>
      </c>
      <c r="C194" s="7">
        <v>5</v>
      </c>
      <c r="D194" s="8">
        <v>12000</v>
      </c>
      <c r="E194" s="8">
        <v>60000</v>
      </c>
    </row>
    <row r="195" spans="1:5">
      <c r="A195" t="s">
        <v>334</v>
      </c>
      <c r="C195" s="7">
        <v>60</v>
      </c>
      <c r="D195" s="8">
        <v>96000</v>
      </c>
      <c r="E195" s="8">
        <v>720000</v>
      </c>
    </row>
    <row r="196" spans="1:5">
      <c r="A196" t="s">
        <v>202</v>
      </c>
      <c r="B196" t="s">
        <v>201</v>
      </c>
      <c r="C196" s="7">
        <v>8</v>
      </c>
      <c r="D196" s="8">
        <v>25000</v>
      </c>
      <c r="E196" s="8">
        <v>200000</v>
      </c>
    </row>
    <row r="197" spans="1:5">
      <c r="A197" t="s">
        <v>335</v>
      </c>
      <c r="C197" s="7">
        <v>8</v>
      </c>
      <c r="D197" s="8">
        <v>25000</v>
      </c>
      <c r="E197" s="8">
        <v>200000</v>
      </c>
    </row>
    <row r="198" spans="1:5">
      <c r="A198" s="4" t="s">
        <v>302</v>
      </c>
      <c r="B198" s="4"/>
      <c r="C198" s="7">
        <v>2143</v>
      </c>
      <c r="D198" s="8">
        <v>5198000</v>
      </c>
      <c r="E198" s="8">
        <v>55217000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7086-DE06-42A9-9AC0-C47994433EB9}">
  <dimension ref="A2:G42"/>
  <sheetViews>
    <sheetView workbookViewId="0">
      <selection activeCell="E18" sqref="E18"/>
    </sheetView>
  </sheetViews>
  <sheetFormatPr defaultRowHeight="15"/>
  <cols>
    <col min="1" max="1" width="11.42578125" bestFit="1" customWidth="1"/>
    <col min="2" max="2" width="16.85546875" bestFit="1" customWidth="1"/>
    <col min="3" max="3" width="13.5703125" bestFit="1" customWidth="1"/>
    <col min="4" max="4" width="15.42578125" bestFit="1" customWidth="1"/>
    <col min="5" max="5" width="15.42578125" customWidth="1"/>
    <col min="6" max="6" width="11.42578125" bestFit="1" customWidth="1"/>
    <col min="7" max="7" width="16.85546875" bestFit="1" customWidth="1"/>
    <col min="8" max="8" width="13.5703125" bestFit="1" customWidth="1"/>
    <col min="9" max="10" width="15.42578125" bestFit="1" customWidth="1"/>
  </cols>
  <sheetData>
    <row r="2" spans="1:7">
      <c r="A2" s="1" t="s">
        <v>336</v>
      </c>
      <c r="F2" s="1"/>
      <c r="G2" s="1"/>
    </row>
    <row r="3" spans="1:7">
      <c r="A3" s="6" t="s">
        <v>2</v>
      </c>
      <c r="B3" t="s">
        <v>299</v>
      </c>
      <c r="C3" t="s">
        <v>300</v>
      </c>
      <c r="D3" t="s">
        <v>301</v>
      </c>
    </row>
    <row r="4" spans="1:7">
      <c r="A4" s="19" t="s">
        <v>19</v>
      </c>
      <c r="B4" s="20">
        <v>516</v>
      </c>
      <c r="C4" s="21">
        <v>1324000</v>
      </c>
      <c r="D4" s="21">
        <v>14297000</v>
      </c>
    </row>
    <row r="5" spans="1:7">
      <c r="A5" t="s">
        <v>206</v>
      </c>
      <c r="B5" s="7">
        <v>404</v>
      </c>
      <c r="C5" s="8">
        <v>1015000</v>
      </c>
      <c r="D5" s="8">
        <v>10587000</v>
      </c>
    </row>
    <row r="6" spans="1:7">
      <c r="A6" t="s">
        <v>10</v>
      </c>
      <c r="B6" s="7">
        <v>391</v>
      </c>
      <c r="C6" s="8">
        <v>996000</v>
      </c>
      <c r="D6" s="8">
        <v>10213000</v>
      </c>
    </row>
    <row r="7" spans="1:7">
      <c r="A7" t="s">
        <v>198</v>
      </c>
      <c r="B7" s="7">
        <v>340</v>
      </c>
      <c r="C7" s="8">
        <v>637000</v>
      </c>
      <c r="D7" s="8">
        <v>7821000</v>
      </c>
    </row>
    <row r="8" spans="1:7">
      <c r="A8" t="s">
        <v>30</v>
      </c>
      <c r="B8" s="7">
        <v>261</v>
      </c>
      <c r="C8" s="8">
        <v>632000</v>
      </c>
      <c r="D8" s="8">
        <v>6249000</v>
      </c>
    </row>
    <row r="9" spans="1:7">
      <c r="A9" t="s">
        <v>222</v>
      </c>
      <c r="B9" s="7">
        <v>231</v>
      </c>
      <c r="C9" s="8">
        <v>594000</v>
      </c>
      <c r="D9" s="8">
        <v>6050000</v>
      </c>
    </row>
    <row r="10" spans="1:7">
      <c r="A10" s="4" t="s">
        <v>302</v>
      </c>
      <c r="B10" s="7">
        <v>2143</v>
      </c>
      <c r="C10" s="8">
        <v>5198000</v>
      </c>
      <c r="D10" s="8">
        <v>55217000</v>
      </c>
    </row>
    <row r="38" spans="6:6">
      <c r="F38" s="15"/>
    </row>
    <row r="39" spans="6:6">
      <c r="F39" s="15"/>
    </row>
    <row r="40" spans="6:6">
      <c r="F40" s="15"/>
    </row>
    <row r="41" spans="6:6">
      <c r="F41" s="15"/>
    </row>
    <row r="42" spans="6:6">
      <c r="F4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2024-09-02T14:45:09Z</dcterms:created>
  <dcterms:modified xsi:type="dcterms:W3CDTF">2024-09-02T18:04:59Z</dcterms:modified>
  <cp:category/>
  <cp:contentStatus/>
</cp:coreProperties>
</file>