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DieseArbeitsmappe" defaultThemeVersion="164011"/>
  <bookViews>
    <workbookView xWindow="0" yWindow="0" windowWidth="22260" windowHeight="12420" activeTab="6"/>
  </bookViews>
  <sheets>
    <sheet name="Tabellen leeren" sheetId="18" r:id="rId1"/>
    <sheet name="Arbeitsnachweis" sheetId="6" r:id="rId2"/>
    <sheet name="Beleg" sheetId="19" r:id="rId3"/>
    <sheet name="Abwesenheit" sheetId="20" r:id="rId4"/>
    <sheet name="Projektstunde" sheetId="7" r:id="rId5"/>
    <sheet name="Kalender" sheetId="21" r:id="rId6"/>
    <sheet name="SB Zuordnung" sheetId="22" r:id="rId7"/>
  </sheets>
  <definedNames>
    <definedName name="_xlnm._FilterDatabase" localSheetId="1" hidden="1">Arbeitsnachweis!#REF!</definedName>
    <definedName name="_xlnm._FilterDatabase" localSheetId="5" hidden="1">Kalender!$B$1:$J$731</definedName>
    <definedName name="_xlnm._FilterDatabase" localSheetId="4" hidden="1">Projektstunde!$A$1:$P$291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7" i="22" l="1"/>
  <c r="E186" i="22"/>
  <c r="E185" i="22"/>
  <c r="E184" i="22"/>
  <c r="E183" i="22"/>
  <c r="E182" i="22"/>
  <c r="E181" i="22"/>
  <c r="E180" i="22"/>
  <c r="E179" i="22"/>
  <c r="E178" i="22"/>
  <c r="E177" i="22"/>
  <c r="E176" i="22"/>
  <c r="E175" i="22"/>
  <c r="E174" i="22"/>
  <c r="E173" i="22"/>
  <c r="E172" i="22"/>
  <c r="E171" i="22"/>
  <c r="E170" i="22"/>
  <c r="E169" i="22"/>
  <c r="E168" i="22"/>
  <c r="E167" i="22"/>
  <c r="E166" i="22"/>
  <c r="E165" i="22"/>
  <c r="E164" i="22"/>
  <c r="E163" i="22"/>
  <c r="E162" i="22"/>
  <c r="E161" i="22"/>
  <c r="E160" i="22"/>
  <c r="E159" i="22"/>
  <c r="E158" i="22"/>
  <c r="E157" i="22"/>
  <c r="E156" i="22"/>
  <c r="E155" i="22"/>
  <c r="E154" i="22"/>
  <c r="E153" i="22"/>
  <c r="E152" i="22"/>
  <c r="E151" i="22"/>
  <c r="E150" i="22"/>
  <c r="E149" i="22"/>
  <c r="E148" i="22"/>
  <c r="E147" i="22"/>
  <c r="E146" i="22"/>
  <c r="E145" i="22"/>
  <c r="E144" i="22"/>
  <c r="E143" i="22"/>
  <c r="E142" i="22"/>
  <c r="E141" i="22"/>
  <c r="E140" i="22"/>
  <c r="E139" i="22"/>
  <c r="E138" i="22"/>
  <c r="E137" i="22"/>
  <c r="E136" i="22"/>
  <c r="E135" i="22"/>
  <c r="E134" i="22"/>
  <c r="E133" i="22"/>
  <c r="E132" i="22"/>
  <c r="O291" i="7" l="1"/>
  <c r="O290" i="7"/>
  <c r="O289" i="7"/>
  <c r="O288" i="7"/>
  <c r="O287" i="7"/>
  <c r="O286" i="7"/>
  <c r="O285" i="7"/>
  <c r="O284" i="7"/>
  <c r="O283" i="7"/>
  <c r="O282" i="7"/>
  <c r="O281" i="7"/>
  <c r="O280" i="7"/>
  <c r="O279" i="7"/>
  <c r="O278" i="7"/>
  <c r="O277" i="7"/>
  <c r="O276" i="7"/>
  <c r="O275" i="7"/>
  <c r="O274" i="7"/>
  <c r="O273" i="7"/>
  <c r="O272" i="7"/>
  <c r="O271" i="7"/>
  <c r="O270" i="7"/>
  <c r="O269" i="7"/>
  <c r="E19" i="22" l="1"/>
  <c r="E18" i="22"/>
  <c r="E17" i="22"/>
  <c r="E16" i="22"/>
  <c r="E15" i="22"/>
  <c r="E14" i="22"/>
  <c r="E13" i="22"/>
  <c r="E12" i="22"/>
  <c r="E11" i="22"/>
  <c r="E10" i="22"/>
  <c r="E9" i="22"/>
  <c r="E8" i="22"/>
  <c r="E7" i="22"/>
  <c r="E6" i="22"/>
  <c r="E5" i="22"/>
  <c r="E4" i="22"/>
  <c r="E3" i="22"/>
  <c r="E2" i="22"/>
  <c r="E131" i="22"/>
  <c r="E130" i="22"/>
  <c r="E129" i="22"/>
  <c r="E128" i="22"/>
  <c r="E127" i="22"/>
  <c r="E126" i="22"/>
  <c r="E125" i="22"/>
  <c r="E124" i="22"/>
  <c r="E123" i="22"/>
  <c r="E122" i="22"/>
  <c r="E121" i="22"/>
  <c r="E120" i="22"/>
  <c r="E119" i="22"/>
  <c r="E118" i="22"/>
  <c r="E117" i="22"/>
  <c r="E116" i="22"/>
  <c r="E115" i="22"/>
  <c r="E114" i="22"/>
  <c r="E113" i="22"/>
  <c r="E112" i="22"/>
  <c r="E111" i="22"/>
  <c r="E110" i="22"/>
  <c r="E109" i="22"/>
  <c r="E108" i="22"/>
  <c r="E107" i="22"/>
  <c r="E106" i="22"/>
  <c r="E105" i="22"/>
  <c r="E104" i="22"/>
  <c r="E103" i="22"/>
  <c r="E102" i="22"/>
  <c r="E101" i="22"/>
  <c r="E100" i="22"/>
  <c r="E99" i="22"/>
  <c r="E98" i="22"/>
  <c r="E97" i="22"/>
  <c r="E96" i="22"/>
  <c r="E95" i="22"/>
  <c r="E94" i="22"/>
  <c r="E93" i="22"/>
  <c r="E92" i="22"/>
  <c r="E91" i="22"/>
  <c r="E90" i="22"/>
  <c r="E89" i="22"/>
  <c r="E88" i="22"/>
  <c r="E87" i="22"/>
  <c r="E86" i="22"/>
  <c r="E85" i="22"/>
  <c r="E84" i="22"/>
  <c r="E83" i="22"/>
  <c r="E82" i="22"/>
  <c r="E81" i="22"/>
  <c r="E80" i="22"/>
  <c r="E79" i="22"/>
  <c r="E78" i="22"/>
  <c r="E77" i="22"/>
  <c r="E76" i="22"/>
  <c r="E75" i="22"/>
  <c r="E74" i="22"/>
  <c r="E73" i="22"/>
  <c r="E72" i="22"/>
  <c r="E71" i="22"/>
  <c r="E70" i="22"/>
  <c r="E69" i="22"/>
  <c r="E68" i="22"/>
  <c r="E67" i="22"/>
  <c r="E66" i="22"/>
  <c r="E65" i="22"/>
  <c r="E64" i="22"/>
  <c r="E63" i="22"/>
  <c r="E62" i="22"/>
  <c r="E61" i="22"/>
  <c r="E60" i="22"/>
  <c r="E59" i="22"/>
  <c r="E58" i="22"/>
  <c r="E57" i="22"/>
  <c r="E56" i="22"/>
  <c r="E55" i="22"/>
  <c r="E54" i="22"/>
  <c r="E53" i="22"/>
  <c r="E52" i="22"/>
  <c r="E51" i="22"/>
  <c r="E50" i="22"/>
  <c r="E49" i="22"/>
  <c r="E48" i="22"/>
  <c r="E47" i="22"/>
  <c r="E46" i="22"/>
  <c r="E45" i="22"/>
  <c r="E44" i="22"/>
  <c r="E43" i="22"/>
  <c r="E42" i="22"/>
  <c r="E41" i="22"/>
  <c r="E40" i="22"/>
  <c r="E39" i="22"/>
  <c r="E38" i="22"/>
  <c r="E37" i="22"/>
  <c r="E36" i="22"/>
  <c r="E35" i="22"/>
  <c r="E34" i="22"/>
  <c r="E33" i="22"/>
  <c r="E32" i="22"/>
  <c r="E31" i="22"/>
  <c r="E30" i="22"/>
  <c r="E29" i="22"/>
  <c r="E28" i="22"/>
  <c r="E27" i="22"/>
  <c r="E26" i="22"/>
  <c r="E25" i="22"/>
  <c r="E24" i="22"/>
  <c r="E23" i="22"/>
  <c r="E22" i="22"/>
  <c r="E21" i="22"/>
  <c r="E20" i="22"/>
  <c r="O267" i="7" l="1"/>
  <c r="O263" i="7"/>
  <c r="O259" i="7"/>
  <c r="O255" i="7"/>
  <c r="O266" i="7"/>
  <c r="O262" i="7"/>
  <c r="O258" i="7"/>
  <c r="O254" i="7"/>
  <c r="O247" i="7"/>
  <c r="O246" i="7"/>
  <c r="O245" i="7"/>
  <c r="O226" i="7"/>
  <c r="O225" i="7"/>
  <c r="O224" i="7"/>
  <c r="O223" i="7"/>
  <c r="O205" i="7"/>
  <c r="O204" i="7"/>
  <c r="O185" i="7"/>
  <c r="O184" i="7"/>
  <c r="O183" i="7"/>
  <c r="O163" i="7"/>
  <c r="O162" i="7"/>
  <c r="O161" i="7"/>
  <c r="O140" i="7"/>
  <c r="O139" i="7"/>
  <c r="O120" i="7"/>
  <c r="O119" i="7"/>
  <c r="O118" i="7"/>
  <c r="O117" i="7"/>
  <c r="O100" i="7"/>
  <c r="O99" i="7"/>
  <c r="O79" i="7"/>
  <c r="O78" i="7"/>
  <c r="O60" i="7"/>
  <c r="O59" i="7"/>
  <c r="O58" i="7"/>
  <c r="O57" i="7"/>
  <c r="O40" i="7"/>
  <c r="O39" i="7"/>
  <c r="O38" i="7"/>
  <c r="O37" i="7"/>
  <c r="O17" i="7"/>
  <c r="O16" i="7"/>
  <c r="O265" i="7"/>
  <c r="O264" i="7"/>
  <c r="O261" i="7"/>
  <c r="O260" i="7"/>
  <c r="O257" i="7"/>
  <c r="O256" i="7"/>
  <c r="O253" i="7"/>
  <c r="O252" i="7"/>
  <c r="O244" i="7"/>
  <c r="O243" i="7"/>
  <c r="O242" i="7"/>
  <c r="O241" i="7"/>
  <c r="O240" i="7"/>
  <c r="O239" i="7"/>
  <c r="O238" i="7"/>
  <c r="O237" i="7"/>
  <c r="O236" i="7"/>
  <c r="O235" i="7"/>
  <c r="O234" i="7"/>
  <c r="O233" i="7"/>
  <c r="O232" i="7"/>
  <c r="O231" i="7"/>
  <c r="O230" i="7"/>
  <c r="O227" i="7"/>
  <c r="O222" i="7"/>
  <c r="O221" i="7"/>
  <c r="O220" i="7"/>
  <c r="O219" i="7"/>
  <c r="O218" i="7"/>
  <c r="O217" i="7"/>
  <c r="O216" i="7"/>
  <c r="O215" i="7"/>
  <c r="O214" i="7"/>
  <c r="O213" i="7"/>
  <c r="O212" i="7"/>
  <c r="O211" i="7"/>
  <c r="O210" i="7"/>
  <c r="O206" i="7"/>
  <c r="O203" i="7"/>
  <c r="O202" i="7"/>
  <c r="O201" i="7"/>
  <c r="O200" i="7"/>
  <c r="O199" i="7"/>
  <c r="O198" i="7"/>
  <c r="O197" i="7"/>
  <c r="O196" i="7"/>
  <c r="O195" i="7"/>
  <c r="O194" i="7"/>
  <c r="O193" i="7"/>
  <c r="O192" i="7"/>
  <c r="O191" i="7"/>
  <c r="O190" i="7"/>
  <c r="O182" i="7"/>
  <c r="O181" i="7"/>
  <c r="O180" i="7"/>
  <c r="O179" i="7"/>
  <c r="O178" i="7"/>
  <c r="O177" i="7"/>
  <c r="O176" i="7"/>
  <c r="O175" i="7"/>
  <c r="O174" i="7"/>
  <c r="O173" i="7"/>
  <c r="O172" i="7"/>
  <c r="O171" i="7"/>
  <c r="O170" i="7"/>
  <c r="O169" i="7"/>
  <c r="O168" i="7"/>
  <c r="O167" i="7"/>
  <c r="O164" i="7"/>
  <c r="O160" i="7"/>
  <c r="O159" i="7"/>
  <c r="O158" i="7"/>
  <c r="O157" i="7"/>
  <c r="O156" i="7"/>
  <c r="O155" i="7"/>
  <c r="O154" i="7"/>
  <c r="O153" i="7"/>
  <c r="O152" i="7"/>
  <c r="O151" i="7"/>
  <c r="O150" i="7"/>
  <c r="O149" i="7"/>
  <c r="O148" i="7"/>
  <c r="O147" i="7"/>
  <c r="O146" i="7"/>
  <c r="O141" i="7"/>
  <c r="O138" i="7"/>
  <c r="O137" i="7"/>
  <c r="O136" i="7"/>
  <c r="O135" i="7"/>
  <c r="O134" i="7"/>
  <c r="O133" i="7"/>
  <c r="O132" i="7"/>
  <c r="O131" i="7"/>
  <c r="O130" i="7"/>
  <c r="O129" i="7"/>
  <c r="O128" i="7"/>
  <c r="O127" i="7"/>
  <c r="O126" i="7"/>
  <c r="O125" i="7"/>
  <c r="O124" i="7"/>
  <c r="O116" i="7"/>
  <c r="O115" i="7"/>
  <c r="O114" i="7"/>
  <c r="O113" i="7"/>
  <c r="O112" i="7"/>
  <c r="O111" i="7"/>
  <c r="O110" i="7"/>
  <c r="O109" i="7"/>
  <c r="O108" i="7"/>
  <c r="O107" i="7"/>
  <c r="O106" i="7"/>
  <c r="O105" i="7"/>
  <c r="O104" i="7"/>
  <c r="O103" i="7"/>
  <c r="O101" i="7"/>
  <c r="O98" i="7"/>
  <c r="O97" i="7"/>
  <c r="O96" i="7"/>
  <c r="O95" i="7"/>
  <c r="O94" i="7"/>
  <c r="O93" i="7"/>
  <c r="O92" i="7"/>
  <c r="O91" i="7"/>
  <c r="O90" i="7"/>
  <c r="O89" i="7"/>
  <c r="O88" i="7"/>
  <c r="O87" i="7"/>
  <c r="O86" i="7"/>
  <c r="O85" i="7"/>
  <c r="O80" i="7"/>
  <c r="O77" i="7"/>
  <c r="O76" i="7"/>
  <c r="O75" i="7"/>
  <c r="O74" i="7"/>
  <c r="O73" i="7"/>
  <c r="O72" i="7"/>
  <c r="O71" i="7"/>
  <c r="O70" i="7"/>
  <c r="O69" i="7"/>
  <c r="O68" i="7"/>
  <c r="O67" i="7"/>
  <c r="O66" i="7"/>
  <c r="O65" i="7"/>
  <c r="O64" i="7"/>
  <c r="O61" i="7"/>
  <c r="O56" i="7"/>
  <c r="O55" i="7"/>
  <c r="O54" i="7"/>
  <c r="O53" i="7"/>
  <c r="O52" i="7"/>
  <c r="O51" i="7"/>
  <c r="O50" i="7"/>
  <c r="O49" i="7"/>
  <c r="O48" i="7"/>
  <c r="O47" i="7"/>
  <c r="O46" i="7"/>
  <c r="O45" i="7"/>
  <c r="O44" i="7"/>
  <c r="O41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18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O2" i="7"/>
  <c r="O268" i="7"/>
  <c r="K268" i="7"/>
  <c r="K267" i="7"/>
  <c r="K266" i="7"/>
  <c r="K265" i="7"/>
  <c r="K264" i="7"/>
  <c r="K263" i="7"/>
  <c r="K262" i="7"/>
  <c r="K261" i="7"/>
  <c r="K260" i="7"/>
  <c r="K259" i="7"/>
  <c r="K258" i="7"/>
  <c r="K257" i="7"/>
  <c r="K256" i="7"/>
  <c r="K255" i="7"/>
  <c r="K254" i="7"/>
  <c r="K253" i="7"/>
  <c r="N13" i="20"/>
  <c r="N12" i="20"/>
  <c r="N11" i="20"/>
  <c r="N10" i="20"/>
  <c r="N9" i="20"/>
  <c r="N8" i="20"/>
  <c r="N7" i="20"/>
  <c r="N6" i="20"/>
  <c r="N5" i="20"/>
  <c r="N4" i="20"/>
  <c r="N3" i="20"/>
  <c r="N2" i="20"/>
  <c r="L6" i="19"/>
  <c r="L12" i="19"/>
  <c r="C2" i="21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10" i="21"/>
  <c r="C111" i="21"/>
  <c r="C112" i="21"/>
  <c r="C113" i="21"/>
  <c r="C114" i="21"/>
  <c r="C115" i="21"/>
  <c r="C116" i="21"/>
  <c r="C117" i="21"/>
  <c r="C118" i="21"/>
  <c r="C119" i="21"/>
  <c r="C120" i="21"/>
  <c r="C121" i="21"/>
  <c r="C122" i="21"/>
  <c r="C123" i="21"/>
  <c r="C124" i="21"/>
  <c r="C125" i="21"/>
  <c r="C126" i="21"/>
  <c r="C127" i="21"/>
  <c r="C128" i="21"/>
  <c r="C129" i="21"/>
  <c r="C130" i="21"/>
  <c r="C131" i="21"/>
  <c r="C132" i="21"/>
  <c r="C133" i="21"/>
  <c r="C134" i="21"/>
  <c r="C135" i="21"/>
  <c r="C136" i="21"/>
  <c r="C137" i="21"/>
  <c r="C138" i="21"/>
  <c r="C139" i="21"/>
  <c r="C140" i="21"/>
  <c r="C141" i="21"/>
  <c r="C142" i="21"/>
  <c r="C143" i="21"/>
  <c r="C144" i="21"/>
  <c r="C145" i="21"/>
  <c r="C146" i="21"/>
  <c r="C147" i="21"/>
  <c r="C148" i="21"/>
  <c r="C149" i="21"/>
  <c r="C150" i="21"/>
  <c r="C151" i="21"/>
  <c r="C152" i="21"/>
  <c r="C153" i="21"/>
  <c r="C154" i="21"/>
  <c r="C155" i="21"/>
  <c r="C156" i="21"/>
  <c r="C157" i="21"/>
  <c r="C158" i="21"/>
  <c r="C159" i="21"/>
  <c r="C160" i="21"/>
  <c r="C161" i="21"/>
  <c r="C162" i="21"/>
  <c r="C163" i="21"/>
  <c r="C164" i="21"/>
  <c r="C165" i="21"/>
  <c r="C166" i="21"/>
  <c r="C167" i="21"/>
  <c r="C168" i="21"/>
  <c r="C169" i="21"/>
  <c r="C170" i="21"/>
  <c r="C171" i="21"/>
  <c r="C172" i="21"/>
  <c r="C173" i="21"/>
  <c r="C174" i="21"/>
  <c r="C175" i="21"/>
  <c r="C176" i="21"/>
  <c r="C177" i="21"/>
  <c r="C178" i="21"/>
  <c r="C179" i="21"/>
  <c r="C180" i="21"/>
  <c r="C181" i="21"/>
  <c r="C182" i="21"/>
  <c r="C183" i="21"/>
  <c r="C184" i="21"/>
  <c r="C185" i="21"/>
  <c r="C186" i="21"/>
  <c r="C187" i="21"/>
  <c r="C188" i="21"/>
  <c r="C189" i="21"/>
  <c r="C190" i="21"/>
  <c r="C191" i="21"/>
  <c r="C192" i="21"/>
  <c r="C193" i="21"/>
  <c r="C194" i="21"/>
  <c r="C195" i="21"/>
  <c r="C196" i="21"/>
  <c r="C197" i="21"/>
  <c r="C198" i="21"/>
  <c r="C199" i="21"/>
  <c r="C200" i="21"/>
  <c r="C201" i="21"/>
  <c r="C202" i="21"/>
  <c r="C203" i="21"/>
  <c r="C204" i="21"/>
  <c r="C205" i="21"/>
  <c r="C206" i="21"/>
  <c r="C207" i="21"/>
  <c r="C208" i="21"/>
  <c r="C209" i="21"/>
  <c r="C210" i="21"/>
  <c r="C211" i="21"/>
  <c r="C212" i="21"/>
  <c r="C213" i="21"/>
  <c r="C214" i="21"/>
  <c r="C215" i="21"/>
  <c r="C216" i="21"/>
  <c r="C217" i="21"/>
  <c r="C218" i="21"/>
  <c r="C219" i="21"/>
  <c r="C220" i="21"/>
  <c r="C221" i="21"/>
  <c r="C222" i="21"/>
  <c r="C223" i="21"/>
  <c r="C224" i="21"/>
  <c r="C225" i="21"/>
  <c r="C226" i="21"/>
  <c r="C227" i="21"/>
  <c r="C228" i="21"/>
  <c r="C229" i="21"/>
  <c r="C230" i="21"/>
  <c r="C231" i="21"/>
  <c r="C232" i="21"/>
  <c r="C233" i="21"/>
  <c r="C234" i="21"/>
  <c r="C235" i="21"/>
  <c r="C236" i="21"/>
  <c r="C237" i="21"/>
  <c r="C238" i="21"/>
  <c r="C239" i="21"/>
  <c r="C240" i="21"/>
  <c r="C241" i="21"/>
  <c r="C242" i="21"/>
  <c r="C243" i="21"/>
  <c r="C244" i="21"/>
  <c r="C245" i="21"/>
  <c r="C246" i="21"/>
  <c r="C247" i="21"/>
  <c r="C248" i="21"/>
  <c r="C249" i="21"/>
  <c r="C250" i="21"/>
  <c r="C251" i="21"/>
  <c r="C252" i="21"/>
  <c r="C253" i="21"/>
  <c r="C254" i="21"/>
  <c r="C255" i="21"/>
  <c r="C256" i="21"/>
  <c r="C257" i="21"/>
  <c r="C258" i="21"/>
  <c r="C259" i="21"/>
  <c r="C260" i="21"/>
  <c r="C261" i="21"/>
  <c r="C262" i="21"/>
  <c r="C263" i="21"/>
  <c r="C264" i="21"/>
  <c r="C265" i="21"/>
  <c r="C266" i="21"/>
  <c r="C267" i="21"/>
  <c r="C268" i="21"/>
  <c r="C269" i="21"/>
  <c r="C270" i="21"/>
  <c r="C271" i="21"/>
  <c r="C272" i="21"/>
  <c r="C273" i="21"/>
  <c r="C274" i="21"/>
  <c r="C275" i="21"/>
  <c r="C276" i="21"/>
  <c r="C277" i="21"/>
  <c r="C278" i="21"/>
  <c r="C279" i="21"/>
  <c r="C280" i="21"/>
  <c r="C281" i="21"/>
  <c r="C282" i="21"/>
  <c r="C283" i="21"/>
  <c r="C284" i="21"/>
  <c r="C285" i="21"/>
  <c r="C286" i="21"/>
  <c r="C287" i="21"/>
  <c r="C288" i="21"/>
  <c r="C289" i="21"/>
  <c r="C290" i="21"/>
  <c r="C291" i="21"/>
  <c r="C292" i="21"/>
  <c r="C293" i="21"/>
  <c r="C294" i="21"/>
  <c r="C295" i="21"/>
  <c r="C296" i="21"/>
  <c r="C297" i="21"/>
  <c r="C298" i="21"/>
  <c r="C299" i="21"/>
  <c r="C300" i="21"/>
  <c r="C301" i="21"/>
  <c r="C302" i="21"/>
  <c r="C303" i="21"/>
  <c r="C304" i="21"/>
  <c r="C305" i="21"/>
  <c r="C306" i="21"/>
  <c r="C307" i="21"/>
  <c r="C308" i="21"/>
  <c r="C309" i="21"/>
  <c r="C310" i="21"/>
  <c r="C311" i="21"/>
  <c r="C312" i="21"/>
  <c r="C313" i="21"/>
  <c r="C314" i="21"/>
  <c r="C315" i="21"/>
  <c r="C316" i="21"/>
  <c r="C317" i="21"/>
  <c r="C318" i="21"/>
  <c r="C319" i="21"/>
  <c r="C320" i="21"/>
  <c r="C321" i="21"/>
  <c r="C322" i="21"/>
  <c r="C323" i="21"/>
  <c r="C324" i="21"/>
  <c r="C325" i="21"/>
  <c r="C326" i="21"/>
  <c r="C327" i="21"/>
  <c r="C328" i="21"/>
  <c r="C329" i="21"/>
  <c r="C330" i="21"/>
  <c r="C331" i="21"/>
  <c r="C332" i="21"/>
  <c r="C333" i="21"/>
  <c r="C334" i="21"/>
  <c r="C335" i="21"/>
  <c r="C336" i="21"/>
  <c r="C337" i="21"/>
  <c r="C338" i="21"/>
  <c r="C339" i="21"/>
  <c r="C340" i="21"/>
  <c r="C341" i="21"/>
  <c r="C342" i="21"/>
  <c r="C343" i="21"/>
  <c r="C344" i="21"/>
  <c r="C345" i="21"/>
  <c r="C346" i="21"/>
  <c r="C347" i="21"/>
  <c r="C348" i="21"/>
  <c r="C349" i="21"/>
  <c r="C350" i="21"/>
  <c r="C351" i="21"/>
  <c r="C352" i="21"/>
  <c r="C353" i="21"/>
  <c r="C354" i="21"/>
  <c r="C355" i="21"/>
  <c r="C356" i="21"/>
  <c r="C357" i="21"/>
  <c r="C358" i="21"/>
  <c r="C359" i="21"/>
  <c r="C360" i="21"/>
  <c r="C361" i="21"/>
  <c r="C362" i="21"/>
  <c r="C363" i="21"/>
  <c r="C364" i="21"/>
  <c r="C365" i="21"/>
  <c r="C366" i="21"/>
  <c r="F731" i="21"/>
  <c r="E731" i="21"/>
  <c r="D731" i="21"/>
  <c r="C731" i="21"/>
  <c r="F730" i="21"/>
  <c r="E730" i="21"/>
  <c r="I730" i="21" s="1"/>
  <c r="D730" i="21"/>
  <c r="C730" i="21"/>
  <c r="F729" i="21"/>
  <c r="E729" i="21"/>
  <c r="D729" i="21"/>
  <c r="C729" i="21"/>
  <c r="F728" i="21"/>
  <c r="E728" i="21"/>
  <c r="D728" i="21"/>
  <c r="C728" i="21"/>
  <c r="F727" i="21"/>
  <c r="E727" i="21"/>
  <c r="D727" i="21"/>
  <c r="C727" i="21"/>
  <c r="F726" i="21"/>
  <c r="E726" i="21"/>
  <c r="D726" i="21"/>
  <c r="C726" i="21"/>
  <c r="I726" i="21" s="1"/>
  <c r="F725" i="21"/>
  <c r="E725" i="21"/>
  <c r="D725" i="21"/>
  <c r="C725" i="21"/>
  <c r="F724" i="21"/>
  <c r="E724" i="21"/>
  <c r="D724" i="21"/>
  <c r="C724" i="21"/>
  <c r="I724" i="21" s="1"/>
  <c r="F723" i="21"/>
  <c r="E723" i="21"/>
  <c r="D723" i="21"/>
  <c r="C723" i="21"/>
  <c r="F722" i="21"/>
  <c r="E722" i="21"/>
  <c r="D722" i="21"/>
  <c r="C722" i="21"/>
  <c r="F721" i="21"/>
  <c r="E721" i="21"/>
  <c r="D721" i="21"/>
  <c r="C721" i="21"/>
  <c r="F720" i="21"/>
  <c r="E720" i="21"/>
  <c r="D720" i="21"/>
  <c r="C720" i="21"/>
  <c r="I720" i="21" s="1"/>
  <c r="F719" i="21"/>
  <c r="E719" i="21"/>
  <c r="D719" i="21"/>
  <c r="C719" i="21"/>
  <c r="F718" i="21"/>
  <c r="E718" i="21"/>
  <c r="D718" i="21"/>
  <c r="C718" i="21"/>
  <c r="F717" i="21"/>
  <c r="E717" i="21"/>
  <c r="D717" i="21"/>
  <c r="C717" i="21"/>
  <c r="F716" i="21"/>
  <c r="E716" i="21"/>
  <c r="D716" i="21"/>
  <c r="C716" i="21"/>
  <c r="F715" i="21"/>
  <c r="E715" i="21"/>
  <c r="D715" i="21"/>
  <c r="C715" i="21"/>
  <c r="F714" i="21"/>
  <c r="E714" i="21"/>
  <c r="D714" i="21"/>
  <c r="C714" i="21"/>
  <c r="F713" i="21"/>
  <c r="E713" i="21"/>
  <c r="D713" i="21"/>
  <c r="C713" i="21"/>
  <c r="F712" i="21"/>
  <c r="E712" i="21"/>
  <c r="D712" i="21"/>
  <c r="C712" i="21"/>
  <c r="I712" i="21" s="1"/>
  <c r="F711" i="21"/>
  <c r="E711" i="21"/>
  <c r="D711" i="21"/>
  <c r="C711" i="21"/>
  <c r="F710" i="21"/>
  <c r="E710" i="21"/>
  <c r="D710" i="21"/>
  <c r="C710" i="21"/>
  <c r="F709" i="21"/>
  <c r="E709" i="21"/>
  <c r="D709" i="21"/>
  <c r="C709" i="21"/>
  <c r="F708" i="21"/>
  <c r="E708" i="21"/>
  <c r="D708" i="21"/>
  <c r="C708" i="21"/>
  <c r="F707" i="21"/>
  <c r="E707" i="21"/>
  <c r="D707" i="21"/>
  <c r="C707" i="21"/>
  <c r="F706" i="21"/>
  <c r="E706" i="21"/>
  <c r="D706" i="21"/>
  <c r="C706" i="21"/>
  <c r="F705" i="21"/>
  <c r="E705" i="21"/>
  <c r="D705" i="21"/>
  <c r="C705" i="21"/>
  <c r="F704" i="21"/>
  <c r="E704" i="21"/>
  <c r="D704" i="21"/>
  <c r="C704" i="21"/>
  <c r="I704" i="21" s="1"/>
  <c r="F703" i="21"/>
  <c r="E703" i="21"/>
  <c r="D703" i="21"/>
  <c r="C703" i="21"/>
  <c r="F702" i="21"/>
  <c r="E702" i="21"/>
  <c r="D702" i="21"/>
  <c r="C702" i="21"/>
  <c r="F701" i="21"/>
  <c r="E701" i="21"/>
  <c r="D701" i="21"/>
  <c r="C701" i="21"/>
  <c r="F700" i="21"/>
  <c r="E700" i="21"/>
  <c r="D700" i="21"/>
  <c r="C700" i="21"/>
  <c r="F699" i="21"/>
  <c r="E699" i="21"/>
  <c r="D699" i="21"/>
  <c r="C699" i="21"/>
  <c r="F698" i="21"/>
  <c r="E698" i="21"/>
  <c r="D698" i="21"/>
  <c r="C698" i="21"/>
  <c r="F697" i="21"/>
  <c r="E697" i="21"/>
  <c r="D697" i="21"/>
  <c r="C697" i="21"/>
  <c r="F696" i="21"/>
  <c r="E696" i="21"/>
  <c r="D696" i="21"/>
  <c r="C696" i="21"/>
  <c r="I696" i="21" s="1"/>
  <c r="F695" i="21"/>
  <c r="E695" i="21"/>
  <c r="D695" i="21"/>
  <c r="C695" i="21"/>
  <c r="F694" i="21"/>
  <c r="E694" i="21"/>
  <c r="D694" i="21"/>
  <c r="C694" i="21"/>
  <c r="F693" i="21"/>
  <c r="E693" i="21"/>
  <c r="D693" i="21"/>
  <c r="C693" i="21"/>
  <c r="I693" i="21" s="1"/>
  <c r="F692" i="21"/>
  <c r="E692" i="21"/>
  <c r="D692" i="21"/>
  <c r="C692" i="21"/>
  <c r="F691" i="21"/>
  <c r="E691" i="21"/>
  <c r="D691" i="21"/>
  <c r="C691" i="21"/>
  <c r="I691" i="21" s="1"/>
  <c r="F690" i="21"/>
  <c r="E690" i="21"/>
  <c r="D690" i="21"/>
  <c r="C690" i="21"/>
  <c r="F689" i="21"/>
  <c r="E689" i="21"/>
  <c r="D689" i="21"/>
  <c r="C689" i="21"/>
  <c r="I689" i="21" s="1"/>
  <c r="F688" i="21"/>
  <c r="E688" i="21"/>
  <c r="D688" i="21"/>
  <c r="C688" i="21"/>
  <c r="F687" i="21"/>
  <c r="E687" i="21"/>
  <c r="D687" i="21"/>
  <c r="C687" i="21"/>
  <c r="F686" i="21"/>
  <c r="E686" i="21"/>
  <c r="D686" i="21"/>
  <c r="C686" i="21"/>
  <c r="F685" i="21"/>
  <c r="E685" i="21"/>
  <c r="D685" i="21"/>
  <c r="C685" i="21"/>
  <c r="F684" i="21"/>
  <c r="E684" i="21"/>
  <c r="D684" i="21"/>
  <c r="C684" i="21"/>
  <c r="F683" i="21"/>
  <c r="E683" i="21"/>
  <c r="D683" i="21"/>
  <c r="C683" i="21"/>
  <c r="F682" i="21"/>
  <c r="E682" i="21"/>
  <c r="D682" i="21"/>
  <c r="C682" i="21"/>
  <c r="F681" i="21"/>
  <c r="E681" i="21"/>
  <c r="D681" i="21"/>
  <c r="C681" i="21"/>
  <c r="F680" i="21"/>
  <c r="E680" i="21"/>
  <c r="D680" i="21"/>
  <c r="I680" i="21" s="1"/>
  <c r="C680" i="21"/>
  <c r="F679" i="21"/>
  <c r="E679" i="21"/>
  <c r="D679" i="21"/>
  <c r="C679" i="21"/>
  <c r="F678" i="21"/>
  <c r="E678" i="21"/>
  <c r="D678" i="21"/>
  <c r="C678" i="21"/>
  <c r="F677" i="21"/>
  <c r="E677" i="21"/>
  <c r="D677" i="21"/>
  <c r="C677" i="21"/>
  <c r="F676" i="21"/>
  <c r="E676" i="21"/>
  <c r="D676" i="21"/>
  <c r="C676" i="21"/>
  <c r="F675" i="21"/>
  <c r="E675" i="21"/>
  <c r="D675" i="21"/>
  <c r="C675" i="21"/>
  <c r="F674" i="21"/>
  <c r="E674" i="21"/>
  <c r="D674" i="21"/>
  <c r="C674" i="21"/>
  <c r="F673" i="21"/>
  <c r="E673" i="21"/>
  <c r="D673" i="21"/>
  <c r="C673" i="21"/>
  <c r="F672" i="21"/>
  <c r="E672" i="21"/>
  <c r="D672" i="21"/>
  <c r="I672" i="21" s="1"/>
  <c r="C672" i="21"/>
  <c r="F671" i="21"/>
  <c r="E671" i="21"/>
  <c r="D671" i="21"/>
  <c r="C671" i="21"/>
  <c r="F670" i="21"/>
  <c r="E670" i="21"/>
  <c r="D670" i="21"/>
  <c r="C670" i="21"/>
  <c r="F669" i="21"/>
  <c r="E669" i="21"/>
  <c r="D669" i="21"/>
  <c r="C669" i="21"/>
  <c r="F668" i="21"/>
  <c r="E668" i="21"/>
  <c r="D668" i="21"/>
  <c r="C668" i="21"/>
  <c r="F667" i="21"/>
  <c r="E667" i="21"/>
  <c r="D667" i="21"/>
  <c r="C667" i="21"/>
  <c r="F666" i="21"/>
  <c r="E666" i="21"/>
  <c r="D666" i="21"/>
  <c r="C666" i="21"/>
  <c r="F665" i="21"/>
  <c r="E665" i="21"/>
  <c r="D665" i="21"/>
  <c r="C665" i="21"/>
  <c r="F664" i="21"/>
  <c r="E664" i="21"/>
  <c r="D664" i="21"/>
  <c r="C664" i="21"/>
  <c r="F663" i="21"/>
  <c r="E663" i="21"/>
  <c r="D663" i="21"/>
  <c r="C663" i="21"/>
  <c r="F662" i="21"/>
  <c r="E662" i="21"/>
  <c r="D662" i="21"/>
  <c r="C662" i="21"/>
  <c r="F661" i="21"/>
  <c r="E661" i="21"/>
  <c r="D661" i="21"/>
  <c r="C661" i="21"/>
  <c r="F660" i="21"/>
  <c r="E660" i="21"/>
  <c r="D660" i="21"/>
  <c r="C660" i="21"/>
  <c r="F659" i="21"/>
  <c r="E659" i="21"/>
  <c r="D659" i="21"/>
  <c r="C659" i="21"/>
  <c r="F658" i="21"/>
  <c r="E658" i="21"/>
  <c r="D658" i="21"/>
  <c r="C658" i="21"/>
  <c r="F657" i="21"/>
  <c r="E657" i="21"/>
  <c r="D657" i="21"/>
  <c r="C657" i="21"/>
  <c r="F656" i="21"/>
  <c r="E656" i="21"/>
  <c r="D656" i="21"/>
  <c r="C656" i="21"/>
  <c r="F655" i="21"/>
  <c r="E655" i="21"/>
  <c r="D655" i="21"/>
  <c r="C655" i="21"/>
  <c r="F654" i="21"/>
  <c r="E654" i="21"/>
  <c r="D654" i="21"/>
  <c r="C654" i="21"/>
  <c r="F653" i="21"/>
  <c r="E653" i="21"/>
  <c r="D653" i="21"/>
  <c r="C653" i="21"/>
  <c r="F652" i="21"/>
  <c r="E652" i="21"/>
  <c r="D652" i="21"/>
  <c r="C652" i="21"/>
  <c r="F651" i="21"/>
  <c r="E651" i="21"/>
  <c r="D651" i="21"/>
  <c r="C651" i="21"/>
  <c r="F650" i="21"/>
  <c r="E650" i="21"/>
  <c r="D650" i="21"/>
  <c r="C650" i="21"/>
  <c r="F649" i="21"/>
  <c r="E649" i="21"/>
  <c r="D649" i="21"/>
  <c r="C649" i="21"/>
  <c r="F648" i="21"/>
  <c r="E648" i="21"/>
  <c r="D648" i="21"/>
  <c r="C648" i="21"/>
  <c r="F647" i="21"/>
  <c r="E647" i="21"/>
  <c r="D647" i="21"/>
  <c r="C647" i="21"/>
  <c r="F646" i="21"/>
  <c r="E646" i="21"/>
  <c r="D646" i="21"/>
  <c r="C646" i="21"/>
  <c r="F645" i="21"/>
  <c r="E645" i="21"/>
  <c r="D645" i="21"/>
  <c r="C645" i="21"/>
  <c r="I645" i="21" s="1"/>
  <c r="F644" i="21"/>
  <c r="E644" i="21"/>
  <c r="D644" i="21"/>
  <c r="C644" i="21"/>
  <c r="F643" i="21"/>
  <c r="E643" i="21"/>
  <c r="D643" i="21"/>
  <c r="C643" i="21"/>
  <c r="I643" i="21" s="1"/>
  <c r="F642" i="21"/>
  <c r="E642" i="21"/>
  <c r="D642" i="21"/>
  <c r="C642" i="21"/>
  <c r="F641" i="21"/>
  <c r="E641" i="21"/>
  <c r="D641" i="21"/>
  <c r="C641" i="21"/>
  <c r="I641" i="21" s="1"/>
  <c r="F640" i="21"/>
  <c r="E640" i="21"/>
  <c r="D640" i="21"/>
  <c r="C640" i="21"/>
  <c r="F639" i="21"/>
  <c r="E639" i="21"/>
  <c r="D639" i="21"/>
  <c r="C639" i="21"/>
  <c r="F638" i="21"/>
  <c r="E638" i="21"/>
  <c r="D638" i="21"/>
  <c r="C638" i="21"/>
  <c r="F637" i="21"/>
  <c r="E637" i="21"/>
  <c r="D637" i="21"/>
  <c r="C637" i="21"/>
  <c r="F636" i="21"/>
  <c r="E636" i="21"/>
  <c r="D636" i="21"/>
  <c r="C636" i="21"/>
  <c r="F635" i="21"/>
  <c r="E635" i="21"/>
  <c r="D635" i="21"/>
  <c r="C635" i="21"/>
  <c r="F634" i="21"/>
  <c r="E634" i="21"/>
  <c r="D634" i="21"/>
  <c r="C634" i="21"/>
  <c r="F633" i="21"/>
  <c r="E633" i="21"/>
  <c r="D633" i="21"/>
  <c r="C633" i="21"/>
  <c r="F632" i="21"/>
  <c r="E632" i="21"/>
  <c r="D632" i="21"/>
  <c r="C632" i="21"/>
  <c r="I632" i="21" s="1"/>
  <c r="F631" i="21"/>
  <c r="E631" i="21"/>
  <c r="D631" i="21"/>
  <c r="C631" i="21"/>
  <c r="F630" i="21"/>
  <c r="E630" i="21"/>
  <c r="D630" i="21"/>
  <c r="C630" i="21"/>
  <c r="F629" i="21"/>
  <c r="E629" i="21"/>
  <c r="D629" i="21"/>
  <c r="C629" i="21"/>
  <c r="F628" i="21"/>
  <c r="E628" i="21"/>
  <c r="D628" i="21"/>
  <c r="C628" i="21"/>
  <c r="F627" i="21"/>
  <c r="E627" i="21"/>
  <c r="D627" i="21"/>
  <c r="C627" i="21"/>
  <c r="F626" i="21"/>
  <c r="E626" i="21"/>
  <c r="I626" i="21" s="1"/>
  <c r="D626" i="21"/>
  <c r="C626" i="21"/>
  <c r="F625" i="21"/>
  <c r="E625" i="21"/>
  <c r="D625" i="21"/>
  <c r="C625" i="21"/>
  <c r="F624" i="21"/>
  <c r="E624" i="21"/>
  <c r="D624" i="21"/>
  <c r="C624" i="21"/>
  <c r="F623" i="21"/>
  <c r="E623" i="21"/>
  <c r="D623" i="21"/>
  <c r="C623" i="21"/>
  <c r="F622" i="21"/>
  <c r="E622" i="21"/>
  <c r="D622" i="21"/>
  <c r="C622" i="21"/>
  <c r="F621" i="21"/>
  <c r="E621" i="21"/>
  <c r="D621" i="21"/>
  <c r="C621" i="21"/>
  <c r="F620" i="21"/>
  <c r="E620" i="21"/>
  <c r="D620" i="21"/>
  <c r="C620" i="21"/>
  <c r="F619" i="21"/>
  <c r="E619" i="21"/>
  <c r="D619" i="21"/>
  <c r="C619" i="21"/>
  <c r="F618" i="21"/>
  <c r="E618" i="21"/>
  <c r="D618" i="21"/>
  <c r="C618" i="21"/>
  <c r="F617" i="21"/>
  <c r="E617" i="21"/>
  <c r="D617" i="21"/>
  <c r="C617" i="21"/>
  <c r="F616" i="21"/>
  <c r="I616" i="21" s="1"/>
  <c r="E616" i="21"/>
  <c r="D616" i="21"/>
  <c r="C616" i="21"/>
  <c r="F615" i="21"/>
  <c r="E615" i="21"/>
  <c r="D615" i="21"/>
  <c r="C615" i="21"/>
  <c r="F614" i="21"/>
  <c r="E614" i="21"/>
  <c r="D614" i="21"/>
  <c r="C614" i="21"/>
  <c r="F613" i="21"/>
  <c r="E613" i="21"/>
  <c r="D613" i="21"/>
  <c r="C613" i="21"/>
  <c r="F612" i="21"/>
  <c r="E612" i="21"/>
  <c r="D612" i="21"/>
  <c r="C612" i="21"/>
  <c r="F611" i="21"/>
  <c r="E611" i="21"/>
  <c r="D611" i="21"/>
  <c r="C611" i="21"/>
  <c r="F610" i="21"/>
  <c r="E610" i="21"/>
  <c r="D610" i="21"/>
  <c r="C610" i="21"/>
  <c r="F609" i="21"/>
  <c r="E609" i="21"/>
  <c r="D609" i="21"/>
  <c r="C609" i="21"/>
  <c r="F608" i="21"/>
  <c r="E608" i="21"/>
  <c r="D608" i="21"/>
  <c r="C608" i="21"/>
  <c r="F607" i="21"/>
  <c r="E607" i="21"/>
  <c r="D607" i="21"/>
  <c r="C607" i="21"/>
  <c r="F606" i="21"/>
  <c r="E606" i="21"/>
  <c r="D606" i="21"/>
  <c r="C606" i="21"/>
  <c r="F605" i="21"/>
  <c r="E605" i="21"/>
  <c r="D605" i="21"/>
  <c r="C605" i="21"/>
  <c r="F604" i="21"/>
  <c r="E604" i="21"/>
  <c r="D604" i="21"/>
  <c r="C604" i="21"/>
  <c r="F603" i="21"/>
  <c r="E603" i="21"/>
  <c r="D603" i="21"/>
  <c r="C603" i="21"/>
  <c r="F602" i="21"/>
  <c r="E602" i="21"/>
  <c r="D602" i="21"/>
  <c r="C602" i="21"/>
  <c r="F601" i="21"/>
  <c r="E601" i="21"/>
  <c r="D601" i="21"/>
  <c r="C601" i="21"/>
  <c r="F600" i="21"/>
  <c r="E600" i="21"/>
  <c r="D600" i="21"/>
  <c r="C600" i="21"/>
  <c r="F599" i="21"/>
  <c r="E599" i="21"/>
  <c r="D599" i="21"/>
  <c r="C599" i="21"/>
  <c r="F598" i="21"/>
  <c r="E598" i="21"/>
  <c r="D598" i="21"/>
  <c r="C598" i="21"/>
  <c r="F597" i="21"/>
  <c r="E597" i="21"/>
  <c r="D597" i="21"/>
  <c r="C597" i="21"/>
  <c r="F596" i="21"/>
  <c r="E596" i="21"/>
  <c r="D596" i="21"/>
  <c r="C596" i="21"/>
  <c r="F595" i="21"/>
  <c r="E595" i="21"/>
  <c r="D595" i="21"/>
  <c r="C595" i="21"/>
  <c r="F594" i="21"/>
  <c r="E594" i="21"/>
  <c r="D594" i="21"/>
  <c r="C594" i="21"/>
  <c r="F593" i="21"/>
  <c r="E593" i="21"/>
  <c r="D593" i="21"/>
  <c r="C593" i="21"/>
  <c r="F592" i="21"/>
  <c r="E592" i="21"/>
  <c r="D592" i="21"/>
  <c r="C592" i="21"/>
  <c r="F591" i="21"/>
  <c r="E591" i="21"/>
  <c r="D591" i="21"/>
  <c r="C591" i="21"/>
  <c r="F590" i="21"/>
  <c r="E590" i="21"/>
  <c r="D590" i="21"/>
  <c r="C590" i="21"/>
  <c r="F589" i="21"/>
  <c r="E589" i="21"/>
  <c r="D589" i="21"/>
  <c r="C589" i="21"/>
  <c r="F588" i="21"/>
  <c r="E588" i="21"/>
  <c r="D588" i="21"/>
  <c r="C588" i="21"/>
  <c r="F587" i="21"/>
  <c r="E587" i="21"/>
  <c r="D587" i="21"/>
  <c r="C587" i="21"/>
  <c r="F586" i="21"/>
  <c r="E586" i="21"/>
  <c r="D586" i="21"/>
  <c r="C586" i="21"/>
  <c r="F585" i="21"/>
  <c r="E585" i="21"/>
  <c r="D585" i="21"/>
  <c r="C585" i="21"/>
  <c r="F584" i="21"/>
  <c r="E584" i="21"/>
  <c r="D584" i="21"/>
  <c r="C584" i="21"/>
  <c r="F583" i="21"/>
  <c r="E583" i="21"/>
  <c r="D583" i="21"/>
  <c r="C583" i="21"/>
  <c r="I583" i="21" s="1"/>
  <c r="F582" i="21"/>
  <c r="E582" i="21"/>
  <c r="D582" i="21"/>
  <c r="C582" i="21"/>
  <c r="F581" i="21"/>
  <c r="E581" i="21"/>
  <c r="D581" i="21"/>
  <c r="C581" i="21"/>
  <c r="I581" i="21" s="1"/>
  <c r="F580" i="21"/>
  <c r="E580" i="21"/>
  <c r="D580" i="21"/>
  <c r="C580" i="21"/>
  <c r="F579" i="21"/>
  <c r="E579" i="21"/>
  <c r="D579" i="21"/>
  <c r="C579" i="21"/>
  <c r="I579" i="21" s="1"/>
  <c r="F578" i="21"/>
  <c r="E578" i="21"/>
  <c r="D578" i="21"/>
  <c r="C578" i="21"/>
  <c r="F577" i="21"/>
  <c r="E577" i="21"/>
  <c r="D577" i="21"/>
  <c r="C577" i="21"/>
  <c r="F576" i="21"/>
  <c r="E576" i="21"/>
  <c r="D576" i="21"/>
  <c r="C576" i="21"/>
  <c r="F575" i="21"/>
  <c r="E575" i="21"/>
  <c r="D575" i="21"/>
  <c r="C575" i="21"/>
  <c r="F574" i="21"/>
  <c r="E574" i="21"/>
  <c r="D574" i="21"/>
  <c r="C574" i="21"/>
  <c r="F573" i="21"/>
  <c r="E573" i="21"/>
  <c r="D573" i="21"/>
  <c r="C573" i="21"/>
  <c r="F572" i="21"/>
  <c r="E572" i="21"/>
  <c r="D572" i="21"/>
  <c r="C572" i="21"/>
  <c r="F571" i="21"/>
  <c r="E571" i="21"/>
  <c r="D571" i="21"/>
  <c r="C571" i="21"/>
  <c r="F570" i="21"/>
  <c r="E570" i="21"/>
  <c r="D570" i="21"/>
  <c r="C570" i="21"/>
  <c r="F569" i="21"/>
  <c r="E569" i="21"/>
  <c r="D569" i="21"/>
  <c r="C569" i="21"/>
  <c r="I568" i="21"/>
  <c r="F568" i="21"/>
  <c r="E568" i="21"/>
  <c r="D568" i="21"/>
  <c r="C568" i="21"/>
  <c r="F567" i="21"/>
  <c r="E567" i="21"/>
  <c r="D567" i="21"/>
  <c r="C567" i="21"/>
  <c r="I567" i="21" s="1"/>
  <c r="F566" i="21"/>
  <c r="E566" i="21"/>
  <c r="D566" i="21"/>
  <c r="C566" i="21"/>
  <c r="F565" i="21"/>
  <c r="E565" i="21"/>
  <c r="D565" i="21"/>
  <c r="C565" i="21"/>
  <c r="I565" i="21" s="1"/>
  <c r="F564" i="21"/>
  <c r="E564" i="21"/>
  <c r="D564" i="21"/>
  <c r="C564" i="21"/>
  <c r="F563" i="21"/>
  <c r="E563" i="21"/>
  <c r="D563" i="21"/>
  <c r="C563" i="21"/>
  <c r="I563" i="21" s="1"/>
  <c r="F562" i="21"/>
  <c r="E562" i="21"/>
  <c r="D562" i="21"/>
  <c r="C562" i="21"/>
  <c r="F561" i="21"/>
  <c r="E561" i="21"/>
  <c r="D561" i="21"/>
  <c r="C561" i="21"/>
  <c r="F560" i="21"/>
  <c r="E560" i="21"/>
  <c r="D560" i="21"/>
  <c r="C560" i="21"/>
  <c r="F559" i="21"/>
  <c r="E559" i="21"/>
  <c r="D559" i="21"/>
  <c r="C559" i="21"/>
  <c r="F558" i="21"/>
  <c r="E558" i="21"/>
  <c r="D558" i="21"/>
  <c r="C558" i="21"/>
  <c r="F557" i="21"/>
  <c r="E557" i="21"/>
  <c r="D557" i="21"/>
  <c r="C557" i="21"/>
  <c r="F556" i="21"/>
  <c r="E556" i="21"/>
  <c r="D556" i="21"/>
  <c r="C556" i="21"/>
  <c r="F555" i="21"/>
  <c r="E555" i="21"/>
  <c r="D555" i="21"/>
  <c r="C555" i="21"/>
  <c r="F554" i="21"/>
  <c r="E554" i="21"/>
  <c r="D554" i="21"/>
  <c r="C554" i="21"/>
  <c r="F553" i="21"/>
  <c r="E553" i="21"/>
  <c r="D553" i="21"/>
  <c r="C553" i="21"/>
  <c r="I552" i="21"/>
  <c r="F552" i="21"/>
  <c r="E552" i="21"/>
  <c r="D552" i="21"/>
  <c r="C552" i="21"/>
  <c r="F551" i="21"/>
  <c r="E551" i="21"/>
  <c r="D551" i="21"/>
  <c r="C551" i="21"/>
  <c r="I551" i="21" s="1"/>
  <c r="F550" i="21"/>
  <c r="E550" i="21"/>
  <c r="D550" i="21"/>
  <c r="C550" i="21"/>
  <c r="I550" i="21" s="1"/>
  <c r="F549" i="21"/>
  <c r="E549" i="21"/>
  <c r="D549" i="21"/>
  <c r="C549" i="21"/>
  <c r="I549" i="21" s="1"/>
  <c r="F548" i="21"/>
  <c r="E548" i="21"/>
  <c r="D548" i="21"/>
  <c r="C548" i="21"/>
  <c r="I548" i="21" s="1"/>
  <c r="F547" i="21"/>
  <c r="E547" i="21"/>
  <c r="D547" i="21"/>
  <c r="C547" i="21"/>
  <c r="I547" i="21" s="1"/>
  <c r="F546" i="21"/>
  <c r="E546" i="21"/>
  <c r="D546" i="21"/>
  <c r="C546" i="21"/>
  <c r="F545" i="21"/>
  <c r="E545" i="21"/>
  <c r="D545" i="21"/>
  <c r="C545" i="21"/>
  <c r="F544" i="21"/>
  <c r="E544" i="21"/>
  <c r="D544" i="21"/>
  <c r="C544" i="21"/>
  <c r="I544" i="21" s="1"/>
  <c r="F543" i="21"/>
  <c r="E543" i="21"/>
  <c r="D543" i="21"/>
  <c r="C543" i="21"/>
  <c r="F542" i="21"/>
  <c r="E542" i="21"/>
  <c r="D542" i="21"/>
  <c r="C542" i="21"/>
  <c r="F541" i="21"/>
  <c r="E541" i="21"/>
  <c r="D541" i="21"/>
  <c r="C541" i="21"/>
  <c r="F540" i="21"/>
  <c r="E540" i="21"/>
  <c r="D540" i="21"/>
  <c r="C540" i="21"/>
  <c r="F539" i="21"/>
  <c r="E539" i="21"/>
  <c r="D539" i="21"/>
  <c r="C539" i="21"/>
  <c r="F538" i="21"/>
  <c r="E538" i="21"/>
  <c r="D538" i="21"/>
  <c r="C538" i="21"/>
  <c r="F537" i="21"/>
  <c r="E537" i="21"/>
  <c r="D537" i="21"/>
  <c r="C537" i="21"/>
  <c r="F536" i="21"/>
  <c r="E536" i="21"/>
  <c r="D536" i="21"/>
  <c r="C536" i="21"/>
  <c r="I536" i="21" s="1"/>
  <c r="F535" i="21"/>
  <c r="E535" i="21"/>
  <c r="D535" i="21"/>
  <c r="C535" i="21"/>
  <c r="F534" i="21"/>
  <c r="E534" i="21"/>
  <c r="D534" i="21"/>
  <c r="C534" i="21"/>
  <c r="I534" i="21" s="1"/>
  <c r="F533" i="21"/>
  <c r="E533" i="21"/>
  <c r="D533" i="21"/>
  <c r="C533" i="21"/>
  <c r="F532" i="21"/>
  <c r="E532" i="21"/>
  <c r="D532" i="21"/>
  <c r="C532" i="21"/>
  <c r="I532" i="21" s="1"/>
  <c r="F531" i="21"/>
  <c r="E531" i="21"/>
  <c r="D531" i="21"/>
  <c r="C531" i="21"/>
  <c r="F530" i="21"/>
  <c r="E530" i="21"/>
  <c r="D530" i="21"/>
  <c r="C530" i="21"/>
  <c r="F529" i="21"/>
  <c r="E529" i="21"/>
  <c r="D529" i="21"/>
  <c r="C529" i="21"/>
  <c r="F528" i="21"/>
  <c r="E528" i="21"/>
  <c r="D528" i="21"/>
  <c r="C528" i="21"/>
  <c r="I528" i="21" s="1"/>
  <c r="F527" i="21"/>
  <c r="E527" i="21"/>
  <c r="D527" i="21"/>
  <c r="C527" i="21"/>
  <c r="F526" i="21"/>
  <c r="E526" i="21"/>
  <c r="D526" i="21"/>
  <c r="C526" i="21"/>
  <c r="F525" i="21"/>
  <c r="E525" i="21"/>
  <c r="D525" i="21"/>
  <c r="C525" i="21"/>
  <c r="F524" i="21"/>
  <c r="E524" i="21"/>
  <c r="D524" i="21"/>
  <c r="C524" i="21"/>
  <c r="F523" i="21"/>
  <c r="E523" i="21"/>
  <c r="D523" i="21"/>
  <c r="C523" i="21"/>
  <c r="F522" i="21"/>
  <c r="E522" i="21"/>
  <c r="D522" i="21"/>
  <c r="C522" i="21"/>
  <c r="F521" i="21"/>
  <c r="E521" i="21"/>
  <c r="D521" i="21"/>
  <c r="C521" i="21"/>
  <c r="F520" i="21"/>
  <c r="E520" i="21"/>
  <c r="D520" i="21"/>
  <c r="C520" i="21"/>
  <c r="I520" i="21" s="1"/>
  <c r="F519" i="21"/>
  <c r="E519" i="21"/>
  <c r="D519" i="21"/>
  <c r="C519" i="21"/>
  <c r="F518" i="21"/>
  <c r="E518" i="21"/>
  <c r="D518" i="21"/>
  <c r="C518" i="21"/>
  <c r="I518" i="21" s="1"/>
  <c r="F517" i="21"/>
  <c r="E517" i="21"/>
  <c r="D517" i="21"/>
  <c r="C517" i="21"/>
  <c r="I517" i="21" s="1"/>
  <c r="F516" i="21"/>
  <c r="E516" i="21"/>
  <c r="D516" i="21"/>
  <c r="C516" i="21"/>
  <c r="I516" i="21" s="1"/>
  <c r="F515" i="21"/>
  <c r="E515" i="21"/>
  <c r="D515" i="21"/>
  <c r="C515" i="21"/>
  <c r="I515" i="21" s="1"/>
  <c r="F514" i="21"/>
  <c r="E514" i="21"/>
  <c r="D514" i="21"/>
  <c r="C514" i="21"/>
  <c r="F513" i="21"/>
  <c r="E513" i="21"/>
  <c r="D513" i="21"/>
  <c r="C513" i="21"/>
  <c r="F512" i="21"/>
  <c r="E512" i="21"/>
  <c r="D512" i="21"/>
  <c r="C512" i="21"/>
  <c r="F511" i="21"/>
  <c r="E511" i="21"/>
  <c r="D511" i="21"/>
  <c r="C511" i="21"/>
  <c r="F510" i="21"/>
  <c r="E510" i="21"/>
  <c r="D510" i="21"/>
  <c r="C510" i="21"/>
  <c r="F509" i="21"/>
  <c r="E509" i="21"/>
  <c r="D509" i="21"/>
  <c r="C509" i="21"/>
  <c r="F508" i="21"/>
  <c r="E508" i="21"/>
  <c r="D508" i="21"/>
  <c r="C508" i="21"/>
  <c r="F507" i="21"/>
  <c r="E507" i="21"/>
  <c r="D507" i="21"/>
  <c r="C507" i="21"/>
  <c r="F506" i="21"/>
  <c r="E506" i="21"/>
  <c r="D506" i="21"/>
  <c r="C506" i="21"/>
  <c r="F505" i="21"/>
  <c r="E505" i="21"/>
  <c r="D505" i="21"/>
  <c r="C505" i="21"/>
  <c r="F504" i="21"/>
  <c r="E504" i="21"/>
  <c r="D504" i="21"/>
  <c r="C504" i="21"/>
  <c r="F503" i="21"/>
  <c r="E503" i="21"/>
  <c r="D503" i="21"/>
  <c r="C503" i="21"/>
  <c r="F502" i="21"/>
  <c r="E502" i="21"/>
  <c r="D502" i="21"/>
  <c r="C502" i="21"/>
  <c r="F501" i="21"/>
  <c r="E501" i="21"/>
  <c r="D501" i="21"/>
  <c r="C501" i="21"/>
  <c r="I501" i="21" s="1"/>
  <c r="F500" i="21"/>
  <c r="E500" i="21"/>
  <c r="D500" i="21"/>
  <c r="C500" i="21"/>
  <c r="F499" i="21"/>
  <c r="E499" i="21"/>
  <c r="D499" i="21"/>
  <c r="C499" i="21"/>
  <c r="I499" i="21" s="1"/>
  <c r="F498" i="21"/>
  <c r="E498" i="21"/>
  <c r="D498" i="21"/>
  <c r="C498" i="21"/>
  <c r="F497" i="21"/>
  <c r="E497" i="21"/>
  <c r="D497" i="21"/>
  <c r="C497" i="21"/>
  <c r="F496" i="21"/>
  <c r="E496" i="21"/>
  <c r="D496" i="21"/>
  <c r="C496" i="21"/>
  <c r="F495" i="21"/>
  <c r="E495" i="21"/>
  <c r="D495" i="21"/>
  <c r="C495" i="21"/>
  <c r="F494" i="21"/>
  <c r="E494" i="21"/>
  <c r="D494" i="21"/>
  <c r="C494" i="21"/>
  <c r="F493" i="21"/>
  <c r="E493" i="21"/>
  <c r="D493" i="21"/>
  <c r="C493" i="21"/>
  <c r="F492" i="21"/>
  <c r="E492" i="21"/>
  <c r="D492" i="21"/>
  <c r="C492" i="21"/>
  <c r="F491" i="21"/>
  <c r="E491" i="21"/>
  <c r="D491" i="21"/>
  <c r="C491" i="21"/>
  <c r="F490" i="21"/>
  <c r="E490" i="21"/>
  <c r="D490" i="21"/>
  <c r="C490" i="21"/>
  <c r="F489" i="21"/>
  <c r="E489" i="21"/>
  <c r="D489" i="21"/>
  <c r="C489" i="21"/>
  <c r="F488" i="21"/>
  <c r="E488" i="21"/>
  <c r="D488" i="21"/>
  <c r="C488" i="21"/>
  <c r="I488" i="21" s="1"/>
  <c r="F487" i="21"/>
  <c r="E487" i="21"/>
  <c r="D487" i="21"/>
  <c r="C487" i="21"/>
  <c r="F486" i="21"/>
  <c r="E486" i="21"/>
  <c r="D486" i="21"/>
  <c r="C486" i="21"/>
  <c r="F485" i="21"/>
  <c r="E485" i="21"/>
  <c r="D485" i="21"/>
  <c r="C485" i="21"/>
  <c r="F484" i="21"/>
  <c r="E484" i="21"/>
  <c r="D484" i="21"/>
  <c r="C484" i="21"/>
  <c r="F483" i="21"/>
  <c r="E483" i="21"/>
  <c r="D483" i="21"/>
  <c r="C483" i="21"/>
  <c r="F482" i="21"/>
  <c r="E482" i="21"/>
  <c r="D482" i="21"/>
  <c r="C482" i="21"/>
  <c r="F481" i="21"/>
  <c r="E481" i="21"/>
  <c r="D481" i="21"/>
  <c r="C481" i="21"/>
  <c r="F480" i="21"/>
  <c r="E480" i="21"/>
  <c r="D480" i="21"/>
  <c r="C480" i="21"/>
  <c r="F479" i="21"/>
  <c r="E479" i="21"/>
  <c r="D479" i="21"/>
  <c r="I479" i="21" s="1"/>
  <c r="C479" i="21"/>
  <c r="F478" i="21"/>
  <c r="E478" i="21"/>
  <c r="D478" i="21"/>
  <c r="C478" i="21"/>
  <c r="F477" i="21"/>
  <c r="E477" i="21"/>
  <c r="D477" i="21"/>
  <c r="C477" i="21"/>
  <c r="F476" i="21"/>
  <c r="E476" i="21"/>
  <c r="D476" i="21"/>
  <c r="C476" i="21"/>
  <c r="F475" i="21"/>
  <c r="E475" i="21"/>
  <c r="D475" i="21"/>
  <c r="C475" i="21"/>
  <c r="F474" i="21"/>
  <c r="E474" i="21"/>
  <c r="D474" i="21"/>
  <c r="C474" i="21"/>
  <c r="F473" i="21"/>
  <c r="E473" i="21"/>
  <c r="D473" i="21"/>
  <c r="I473" i="21" s="1"/>
  <c r="C473" i="21"/>
  <c r="F472" i="21"/>
  <c r="E472" i="21"/>
  <c r="D472" i="21"/>
  <c r="C472" i="21"/>
  <c r="F471" i="21"/>
  <c r="E471" i="21"/>
  <c r="D471" i="21"/>
  <c r="C471" i="21"/>
  <c r="F470" i="21"/>
  <c r="E470" i="21"/>
  <c r="D470" i="21"/>
  <c r="C470" i="21"/>
  <c r="F469" i="21"/>
  <c r="E469" i="21"/>
  <c r="D469" i="21"/>
  <c r="C469" i="21"/>
  <c r="F468" i="21"/>
  <c r="E468" i="21"/>
  <c r="D468" i="21"/>
  <c r="C468" i="21"/>
  <c r="F467" i="21"/>
  <c r="E467" i="21"/>
  <c r="D467" i="21"/>
  <c r="C467" i="21"/>
  <c r="F466" i="21"/>
  <c r="E466" i="21"/>
  <c r="D466" i="21"/>
  <c r="C466" i="21"/>
  <c r="F465" i="21"/>
  <c r="E465" i="21"/>
  <c r="D465" i="21"/>
  <c r="C465" i="21"/>
  <c r="F464" i="21"/>
  <c r="E464" i="21"/>
  <c r="D464" i="21"/>
  <c r="C464" i="21"/>
  <c r="F463" i="21"/>
  <c r="E463" i="21"/>
  <c r="D463" i="21"/>
  <c r="C463" i="21"/>
  <c r="F462" i="21"/>
  <c r="E462" i="21"/>
  <c r="D462" i="21"/>
  <c r="C462" i="21"/>
  <c r="F461" i="21"/>
  <c r="E461" i="21"/>
  <c r="D461" i="21"/>
  <c r="C461" i="21"/>
  <c r="F460" i="21"/>
  <c r="E460" i="21"/>
  <c r="D460" i="21"/>
  <c r="C460" i="21"/>
  <c r="F459" i="21"/>
  <c r="E459" i="21"/>
  <c r="D459" i="21"/>
  <c r="C459" i="21"/>
  <c r="F458" i="21"/>
  <c r="E458" i="21"/>
  <c r="D458" i="21"/>
  <c r="C458" i="21"/>
  <c r="F457" i="21"/>
  <c r="E457" i="21"/>
  <c r="D457" i="21"/>
  <c r="C457" i="21"/>
  <c r="F456" i="21"/>
  <c r="E456" i="21"/>
  <c r="D456" i="21"/>
  <c r="C456" i="21"/>
  <c r="F455" i="21"/>
  <c r="E455" i="21"/>
  <c r="D455" i="21"/>
  <c r="C455" i="21"/>
  <c r="F454" i="21"/>
  <c r="E454" i="21"/>
  <c r="D454" i="21"/>
  <c r="C454" i="21"/>
  <c r="F453" i="21"/>
  <c r="E453" i="21"/>
  <c r="D453" i="21"/>
  <c r="C453" i="21"/>
  <c r="F452" i="21"/>
  <c r="E452" i="21"/>
  <c r="D452" i="21"/>
  <c r="C452" i="21"/>
  <c r="F451" i="21"/>
  <c r="E451" i="21"/>
  <c r="D451" i="21"/>
  <c r="C451" i="21"/>
  <c r="F450" i="21"/>
  <c r="E450" i="21"/>
  <c r="D450" i="21"/>
  <c r="C450" i="21"/>
  <c r="F449" i="21"/>
  <c r="E449" i="21"/>
  <c r="D449" i="21"/>
  <c r="C449" i="21"/>
  <c r="F448" i="21"/>
  <c r="E448" i="21"/>
  <c r="D448" i="21"/>
  <c r="I448" i="21" s="1"/>
  <c r="C448" i="21"/>
  <c r="F447" i="21"/>
  <c r="E447" i="21"/>
  <c r="D447" i="21"/>
  <c r="I447" i="21" s="1"/>
  <c r="C447" i="21"/>
  <c r="F446" i="21"/>
  <c r="E446" i="21"/>
  <c r="D446" i="21"/>
  <c r="C446" i="21"/>
  <c r="F445" i="21"/>
  <c r="E445" i="21"/>
  <c r="D445" i="21"/>
  <c r="C445" i="21"/>
  <c r="F444" i="21"/>
  <c r="E444" i="21"/>
  <c r="D444" i="21"/>
  <c r="C444" i="21"/>
  <c r="F443" i="21"/>
  <c r="E443" i="21"/>
  <c r="D443" i="21"/>
  <c r="C443" i="21"/>
  <c r="F442" i="21"/>
  <c r="E442" i="21"/>
  <c r="D442" i="21"/>
  <c r="C442" i="21"/>
  <c r="F441" i="21"/>
  <c r="E441" i="21"/>
  <c r="D441" i="21"/>
  <c r="I441" i="21" s="1"/>
  <c r="C441" i="21"/>
  <c r="F440" i="21"/>
  <c r="E440" i="21"/>
  <c r="D440" i="21"/>
  <c r="C440" i="21"/>
  <c r="F439" i="21"/>
  <c r="E439" i="21"/>
  <c r="D439" i="21"/>
  <c r="C439" i="21"/>
  <c r="F438" i="21"/>
  <c r="E438" i="21"/>
  <c r="D438" i="21"/>
  <c r="C438" i="21"/>
  <c r="F437" i="21"/>
  <c r="E437" i="21"/>
  <c r="D437" i="21"/>
  <c r="C437" i="21"/>
  <c r="F436" i="21"/>
  <c r="E436" i="21"/>
  <c r="D436" i="21"/>
  <c r="C436" i="21"/>
  <c r="F435" i="21"/>
  <c r="E435" i="21"/>
  <c r="D435" i="21"/>
  <c r="C435" i="21"/>
  <c r="F434" i="21"/>
  <c r="E434" i="21"/>
  <c r="D434" i="21"/>
  <c r="C434" i="21"/>
  <c r="F433" i="21"/>
  <c r="E433" i="21"/>
  <c r="D433" i="21"/>
  <c r="C433" i="21"/>
  <c r="F432" i="21"/>
  <c r="E432" i="21"/>
  <c r="D432" i="21"/>
  <c r="C432" i="21"/>
  <c r="F431" i="21"/>
  <c r="E431" i="21"/>
  <c r="D431" i="21"/>
  <c r="I431" i="21" s="1"/>
  <c r="C431" i="21"/>
  <c r="F430" i="21"/>
  <c r="E430" i="21"/>
  <c r="D430" i="21"/>
  <c r="C430" i="21"/>
  <c r="F429" i="21"/>
  <c r="E429" i="21"/>
  <c r="D429" i="21"/>
  <c r="C429" i="21"/>
  <c r="F428" i="21"/>
  <c r="E428" i="21"/>
  <c r="D428" i="21"/>
  <c r="C428" i="21"/>
  <c r="F427" i="21"/>
  <c r="E427" i="21"/>
  <c r="D427" i="21"/>
  <c r="C427" i="21"/>
  <c r="F426" i="21"/>
  <c r="E426" i="21"/>
  <c r="D426" i="21"/>
  <c r="C426" i="21"/>
  <c r="F425" i="21"/>
  <c r="E425" i="21"/>
  <c r="D425" i="21"/>
  <c r="I425" i="21" s="1"/>
  <c r="C425" i="21"/>
  <c r="F424" i="21"/>
  <c r="E424" i="21"/>
  <c r="D424" i="21"/>
  <c r="C424" i="21"/>
  <c r="I424" i="21" s="1"/>
  <c r="F423" i="21"/>
  <c r="E423" i="21"/>
  <c r="D423" i="21"/>
  <c r="C423" i="21"/>
  <c r="F422" i="21"/>
  <c r="E422" i="21"/>
  <c r="D422" i="21"/>
  <c r="C422" i="21"/>
  <c r="F421" i="21"/>
  <c r="E421" i="21"/>
  <c r="D421" i="21"/>
  <c r="C421" i="21"/>
  <c r="F420" i="21"/>
  <c r="E420" i="21"/>
  <c r="D420" i="21"/>
  <c r="C420" i="21"/>
  <c r="F419" i="21"/>
  <c r="E419" i="21"/>
  <c r="D419" i="21"/>
  <c r="C419" i="21"/>
  <c r="F418" i="21"/>
  <c r="E418" i="21"/>
  <c r="D418" i="21"/>
  <c r="C418" i="21"/>
  <c r="F417" i="21"/>
  <c r="E417" i="21"/>
  <c r="D417" i="21"/>
  <c r="C417" i="21"/>
  <c r="F416" i="21"/>
  <c r="E416" i="21"/>
  <c r="D416" i="21"/>
  <c r="C416" i="21"/>
  <c r="F415" i="21"/>
  <c r="E415" i="21"/>
  <c r="D415" i="21"/>
  <c r="C415" i="21"/>
  <c r="F414" i="21"/>
  <c r="E414" i="21"/>
  <c r="D414" i="21"/>
  <c r="C414" i="21"/>
  <c r="F413" i="21"/>
  <c r="E413" i="21"/>
  <c r="D413" i="21"/>
  <c r="C413" i="21"/>
  <c r="F412" i="21"/>
  <c r="E412" i="21"/>
  <c r="D412" i="21"/>
  <c r="C412" i="21"/>
  <c r="F411" i="21"/>
  <c r="E411" i="21"/>
  <c r="D411" i="21"/>
  <c r="C411" i="21"/>
  <c r="F410" i="21"/>
  <c r="E410" i="21"/>
  <c r="D410" i="21"/>
  <c r="C410" i="21"/>
  <c r="F409" i="21"/>
  <c r="E409" i="21"/>
  <c r="D409" i="21"/>
  <c r="C409" i="21"/>
  <c r="F408" i="21"/>
  <c r="E408" i="21"/>
  <c r="D408" i="21"/>
  <c r="C408" i="21"/>
  <c r="F407" i="21"/>
  <c r="E407" i="21"/>
  <c r="D407" i="21"/>
  <c r="C407" i="21"/>
  <c r="F406" i="21"/>
  <c r="E406" i="21"/>
  <c r="D406" i="21"/>
  <c r="C406" i="21"/>
  <c r="F405" i="21"/>
  <c r="E405" i="21"/>
  <c r="D405" i="21"/>
  <c r="C405" i="21"/>
  <c r="F404" i="21"/>
  <c r="E404" i="21"/>
  <c r="D404" i="21"/>
  <c r="C404" i="21"/>
  <c r="F403" i="21"/>
  <c r="E403" i="21"/>
  <c r="D403" i="21"/>
  <c r="C403" i="21"/>
  <c r="F402" i="21"/>
  <c r="E402" i="21"/>
  <c r="D402" i="21"/>
  <c r="C402" i="21"/>
  <c r="F401" i="21"/>
  <c r="E401" i="21"/>
  <c r="D401" i="21"/>
  <c r="C401" i="21"/>
  <c r="F400" i="21"/>
  <c r="E400" i="21"/>
  <c r="D400" i="21"/>
  <c r="C400" i="21"/>
  <c r="F399" i="21"/>
  <c r="E399" i="21"/>
  <c r="D399" i="21"/>
  <c r="C399" i="21"/>
  <c r="F398" i="21"/>
  <c r="E398" i="21"/>
  <c r="D398" i="21"/>
  <c r="C398" i="21"/>
  <c r="F397" i="21"/>
  <c r="E397" i="21"/>
  <c r="D397" i="21"/>
  <c r="C397" i="21"/>
  <c r="F396" i="21"/>
  <c r="E396" i="21"/>
  <c r="D396" i="21"/>
  <c r="C396" i="21"/>
  <c r="F395" i="21"/>
  <c r="E395" i="21"/>
  <c r="D395" i="21"/>
  <c r="C395" i="21"/>
  <c r="F394" i="21"/>
  <c r="E394" i="21"/>
  <c r="D394" i="21"/>
  <c r="C394" i="21"/>
  <c r="F393" i="21"/>
  <c r="E393" i="21"/>
  <c r="D393" i="21"/>
  <c r="C393" i="21"/>
  <c r="F392" i="21"/>
  <c r="E392" i="21"/>
  <c r="D392" i="21"/>
  <c r="C392" i="21"/>
  <c r="F391" i="21"/>
  <c r="E391" i="21"/>
  <c r="D391" i="21"/>
  <c r="C391" i="21"/>
  <c r="F390" i="21"/>
  <c r="E390" i="21"/>
  <c r="D390" i="21"/>
  <c r="C390" i="21"/>
  <c r="F389" i="21"/>
  <c r="E389" i="21"/>
  <c r="D389" i="21"/>
  <c r="C389" i="21"/>
  <c r="F388" i="21"/>
  <c r="E388" i="21"/>
  <c r="D388" i="21"/>
  <c r="C388" i="21"/>
  <c r="F387" i="21"/>
  <c r="E387" i="21"/>
  <c r="D387" i="21"/>
  <c r="C387" i="21"/>
  <c r="F386" i="21"/>
  <c r="E386" i="21"/>
  <c r="D386" i="21"/>
  <c r="C386" i="21"/>
  <c r="F385" i="21"/>
  <c r="E385" i="21"/>
  <c r="D385" i="21"/>
  <c r="C385" i="21"/>
  <c r="F384" i="21"/>
  <c r="E384" i="21"/>
  <c r="D384" i="21"/>
  <c r="C384" i="21"/>
  <c r="F383" i="21"/>
  <c r="E383" i="21"/>
  <c r="D383" i="21"/>
  <c r="C383" i="21"/>
  <c r="F382" i="21"/>
  <c r="E382" i="21"/>
  <c r="D382" i="21"/>
  <c r="C382" i="21"/>
  <c r="F381" i="21"/>
  <c r="E381" i="21"/>
  <c r="D381" i="21"/>
  <c r="C381" i="21"/>
  <c r="F380" i="21"/>
  <c r="E380" i="21"/>
  <c r="D380" i="21"/>
  <c r="C380" i="21"/>
  <c r="F379" i="21"/>
  <c r="E379" i="21"/>
  <c r="D379" i="21"/>
  <c r="C379" i="21"/>
  <c r="F378" i="21"/>
  <c r="E378" i="21"/>
  <c r="D378" i="21"/>
  <c r="C378" i="21"/>
  <c r="F377" i="21"/>
  <c r="E377" i="21"/>
  <c r="D377" i="21"/>
  <c r="C377" i="21"/>
  <c r="F376" i="21"/>
  <c r="E376" i="21"/>
  <c r="I376" i="21" s="1"/>
  <c r="D376" i="21"/>
  <c r="C376" i="21"/>
  <c r="F375" i="21"/>
  <c r="E375" i="21"/>
  <c r="D375" i="21"/>
  <c r="C375" i="21"/>
  <c r="F374" i="21"/>
  <c r="E374" i="21"/>
  <c r="D374" i="21"/>
  <c r="C374" i="21"/>
  <c r="F373" i="21"/>
  <c r="E373" i="21"/>
  <c r="D373" i="21"/>
  <c r="C373" i="21"/>
  <c r="F372" i="21"/>
  <c r="E372" i="21"/>
  <c r="D372" i="21"/>
  <c r="C372" i="21"/>
  <c r="F371" i="21"/>
  <c r="E371" i="21"/>
  <c r="D371" i="21"/>
  <c r="C371" i="21"/>
  <c r="F370" i="21"/>
  <c r="E370" i="21"/>
  <c r="I370" i="21" s="1"/>
  <c r="D370" i="21"/>
  <c r="C370" i="21"/>
  <c r="F369" i="21"/>
  <c r="E369" i="21"/>
  <c r="D369" i="21"/>
  <c r="C369" i="21"/>
  <c r="F368" i="21"/>
  <c r="E368" i="21"/>
  <c r="D368" i="21"/>
  <c r="C368" i="21"/>
  <c r="F367" i="21"/>
  <c r="E367" i="21"/>
  <c r="D367" i="21"/>
  <c r="C367" i="21"/>
  <c r="F366" i="21"/>
  <c r="E366" i="21"/>
  <c r="D366" i="21"/>
  <c r="F365" i="21"/>
  <c r="E365" i="21"/>
  <c r="D365" i="21"/>
  <c r="I365" i="21" s="1"/>
  <c r="F364" i="21"/>
  <c r="E364" i="21"/>
  <c r="D364" i="21"/>
  <c r="F363" i="21"/>
  <c r="E363" i="21"/>
  <c r="D363" i="21"/>
  <c r="I363" i="21" s="1"/>
  <c r="F362" i="21"/>
  <c r="E362" i="21"/>
  <c r="D362" i="21"/>
  <c r="F361" i="21"/>
  <c r="E361" i="21"/>
  <c r="D361" i="21"/>
  <c r="F360" i="21"/>
  <c r="E360" i="21"/>
  <c r="D360" i="21"/>
  <c r="F359" i="21"/>
  <c r="E359" i="21"/>
  <c r="D359" i="21"/>
  <c r="F358" i="21"/>
  <c r="E358" i="21"/>
  <c r="D358" i="21"/>
  <c r="F357" i="21"/>
  <c r="E357" i="21"/>
  <c r="D357" i="21"/>
  <c r="F356" i="21"/>
  <c r="E356" i="21"/>
  <c r="D356" i="21"/>
  <c r="F355" i="21"/>
  <c r="E355" i="21"/>
  <c r="I355" i="21" s="1"/>
  <c r="D355" i="21"/>
  <c r="F354" i="21"/>
  <c r="I354" i="21" s="1"/>
  <c r="E354" i="21"/>
  <c r="D354" i="21"/>
  <c r="F353" i="21"/>
  <c r="E353" i="21"/>
  <c r="D353" i="21"/>
  <c r="F352" i="21"/>
  <c r="E352" i="21"/>
  <c r="D352" i="21"/>
  <c r="F351" i="21"/>
  <c r="E351" i="21"/>
  <c r="D351" i="21"/>
  <c r="F350" i="21"/>
  <c r="E350" i="21"/>
  <c r="D350" i="21"/>
  <c r="F349" i="21"/>
  <c r="E349" i="21"/>
  <c r="D349" i="21"/>
  <c r="F348" i="21"/>
  <c r="E348" i="21"/>
  <c r="D348" i="21"/>
  <c r="I348" i="21" s="1"/>
  <c r="F347" i="21"/>
  <c r="E347" i="21"/>
  <c r="D347" i="21"/>
  <c r="F346" i="21"/>
  <c r="E346" i="21"/>
  <c r="D346" i="21"/>
  <c r="F345" i="21"/>
  <c r="E345" i="21"/>
  <c r="D345" i="21"/>
  <c r="F344" i="21"/>
  <c r="E344" i="21"/>
  <c r="D344" i="21"/>
  <c r="F343" i="21"/>
  <c r="E343" i="21"/>
  <c r="D343" i="21"/>
  <c r="F342" i="21"/>
  <c r="I342" i="21" s="1"/>
  <c r="E342" i="21"/>
  <c r="D342" i="21"/>
  <c r="F341" i="21"/>
  <c r="E341" i="21"/>
  <c r="I341" i="21" s="1"/>
  <c r="D341" i="21"/>
  <c r="F340" i="21"/>
  <c r="E340" i="21"/>
  <c r="D340" i="21"/>
  <c r="F339" i="21"/>
  <c r="E339" i="21"/>
  <c r="D339" i="21"/>
  <c r="I339" i="21" s="1"/>
  <c r="F338" i="21"/>
  <c r="E338" i="21"/>
  <c r="D338" i="21"/>
  <c r="F337" i="21"/>
  <c r="E337" i="21"/>
  <c r="D337" i="21"/>
  <c r="F336" i="21"/>
  <c r="E336" i="21"/>
  <c r="D336" i="21"/>
  <c r="F335" i="21"/>
  <c r="E335" i="21"/>
  <c r="D335" i="21"/>
  <c r="F334" i="21"/>
  <c r="E334" i="21"/>
  <c r="D334" i="21"/>
  <c r="F333" i="21"/>
  <c r="E333" i="21"/>
  <c r="D333" i="21"/>
  <c r="F332" i="21"/>
  <c r="E332" i="21"/>
  <c r="D332" i="21"/>
  <c r="F331" i="21"/>
  <c r="E331" i="21"/>
  <c r="D331" i="21"/>
  <c r="I331" i="21" s="1"/>
  <c r="F330" i="21"/>
  <c r="E330" i="21"/>
  <c r="D330" i="21"/>
  <c r="F329" i="21"/>
  <c r="E329" i="21"/>
  <c r="D329" i="21"/>
  <c r="F328" i="21"/>
  <c r="E328" i="21"/>
  <c r="D328" i="21"/>
  <c r="F327" i="21"/>
  <c r="E327" i="21"/>
  <c r="D327" i="21"/>
  <c r="F326" i="21"/>
  <c r="E326" i="21"/>
  <c r="D326" i="21"/>
  <c r="F325" i="21"/>
  <c r="E325" i="21"/>
  <c r="I325" i="21" s="1"/>
  <c r="D325" i="21"/>
  <c r="F324" i="21"/>
  <c r="E324" i="21"/>
  <c r="D324" i="21"/>
  <c r="F323" i="21"/>
  <c r="E323" i="21"/>
  <c r="D323" i="21"/>
  <c r="F322" i="21"/>
  <c r="E322" i="21"/>
  <c r="D322" i="21"/>
  <c r="F321" i="21"/>
  <c r="E321" i="21"/>
  <c r="D321" i="21"/>
  <c r="F320" i="21"/>
  <c r="E320" i="21"/>
  <c r="D320" i="21"/>
  <c r="F319" i="21"/>
  <c r="E319" i="21"/>
  <c r="D319" i="21"/>
  <c r="F318" i="21"/>
  <c r="E318" i="21"/>
  <c r="D318" i="21"/>
  <c r="F317" i="21"/>
  <c r="E317" i="21"/>
  <c r="D317" i="21"/>
  <c r="F316" i="21"/>
  <c r="E316" i="21"/>
  <c r="D316" i="21"/>
  <c r="F315" i="21"/>
  <c r="E315" i="21"/>
  <c r="D315" i="21"/>
  <c r="F314" i="21"/>
  <c r="I314" i="21" s="1"/>
  <c r="E314" i="21"/>
  <c r="D314" i="21"/>
  <c r="F313" i="21"/>
  <c r="E313" i="21"/>
  <c r="D313" i="21"/>
  <c r="F312" i="21"/>
  <c r="E312" i="21"/>
  <c r="D312" i="21"/>
  <c r="F311" i="21"/>
  <c r="E311" i="21"/>
  <c r="D311" i="21"/>
  <c r="F310" i="21"/>
  <c r="E310" i="21"/>
  <c r="D310" i="21"/>
  <c r="F309" i="21"/>
  <c r="E309" i="21"/>
  <c r="D309" i="21"/>
  <c r="F308" i="21"/>
  <c r="E308" i="21"/>
  <c r="D308" i="21"/>
  <c r="I308" i="21" s="1"/>
  <c r="F307" i="21"/>
  <c r="E307" i="21"/>
  <c r="D307" i="21"/>
  <c r="I307" i="21" s="1"/>
  <c r="F306" i="21"/>
  <c r="E306" i="21"/>
  <c r="D306" i="21"/>
  <c r="I306" i="21" s="1"/>
  <c r="F305" i="21"/>
  <c r="E305" i="21"/>
  <c r="D305" i="21"/>
  <c r="F304" i="21"/>
  <c r="E304" i="21"/>
  <c r="D304" i="21"/>
  <c r="F303" i="21"/>
  <c r="E303" i="21"/>
  <c r="D303" i="21"/>
  <c r="F302" i="21"/>
  <c r="E302" i="21"/>
  <c r="D302" i="21"/>
  <c r="F301" i="21"/>
  <c r="E301" i="21"/>
  <c r="D301" i="21"/>
  <c r="F300" i="21"/>
  <c r="E300" i="21"/>
  <c r="D300" i="21"/>
  <c r="F299" i="21"/>
  <c r="E299" i="21"/>
  <c r="D299" i="21"/>
  <c r="F298" i="21"/>
  <c r="E298" i="21"/>
  <c r="D298" i="21"/>
  <c r="F297" i="21"/>
  <c r="E297" i="21"/>
  <c r="D297" i="21"/>
  <c r="F296" i="21"/>
  <c r="E296" i="21"/>
  <c r="D296" i="21"/>
  <c r="F295" i="21"/>
  <c r="E295" i="21"/>
  <c r="D295" i="21"/>
  <c r="I295" i="21" s="1"/>
  <c r="F294" i="21"/>
  <c r="E294" i="21"/>
  <c r="D294" i="21"/>
  <c r="F293" i="21"/>
  <c r="E293" i="21"/>
  <c r="D293" i="21"/>
  <c r="F292" i="21"/>
  <c r="E292" i="21"/>
  <c r="D292" i="21"/>
  <c r="F291" i="21"/>
  <c r="I291" i="21" s="1"/>
  <c r="E291" i="21"/>
  <c r="D291" i="21"/>
  <c r="F290" i="21"/>
  <c r="E290" i="21"/>
  <c r="D290" i="21"/>
  <c r="F289" i="21"/>
  <c r="E289" i="21"/>
  <c r="D289" i="21"/>
  <c r="F288" i="21"/>
  <c r="E288" i="21"/>
  <c r="D288" i="21"/>
  <c r="F287" i="21"/>
  <c r="E287" i="21"/>
  <c r="D287" i="21"/>
  <c r="F286" i="21"/>
  <c r="E286" i="21"/>
  <c r="D286" i="21"/>
  <c r="F285" i="21"/>
  <c r="E285" i="21"/>
  <c r="D285" i="21"/>
  <c r="F284" i="21"/>
  <c r="E284" i="21"/>
  <c r="D284" i="21"/>
  <c r="I284" i="21" s="1"/>
  <c r="F283" i="21"/>
  <c r="E283" i="21"/>
  <c r="D283" i="21"/>
  <c r="F282" i="21"/>
  <c r="E282" i="21"/>
  <c r="D282" i="21"/>
  <c r="F281" i="21"/>
  <c r="E281" i="21"/>
  <c r="D281" i="21"/>
  <c r="F280" i="21"/>
  <c r="E280" i="21"/>
  <c r="D280" i="21"/>
  <c r="F279" i="21"/>
  <c r="E279" i="21"/>
  <c r="D279" i="21"/>
  <c r="F278" i="21"/>
  <c r="E278" i="21"/>
  <c r="D278" i="21"/>
  <c r="F277" i="21"/>
  <c r="E277" i="21"/>
  <c r="D277" i="21"/>
  <c r="I277" i="21" s="1"/>
  <c r="F276" i="21"/>
  <c r="E276" i="21"/>
  <c r="D276" i="21"/>
  <c r="F275" i="21"/>
  <c r="E275" i="21"/>
  <c r="D275" i="21"/>
  <c r="F274" i="21"/>
  <c r="E274" i="21"/>
  <c r="I274" i="21" s="1"/>
  <c r="D274" i="21"/>
  <c r="F273" i="21"/>
  <c r="E273" i="21"/>
  <c r="D273" i="21"/>
  <c r="F272" i="21"/>
  <c r="E272" i="21"/>
  <c r="I272" i="21" s="1"/>
  <c r="D272" i="21"/>
  <c r="F271" i="21"/>
  <c r="E271" i="21"/>
  <c r="D271" i="21"/>
  <c r="F270" i="21"/>
  <c r="E270" i="21"/>
  <c r="D270" i="21"/>
  <c r="F269" i="21"/>
  <c r="E269" i="21"/>
  <c r="D269" i="21"/>
  <c r="I269" i="21" s="1"/>
  <c r="F268" i="21"/>
  <c r="E268" i="21"/>
  <c r="D268" i="21"/>
  <c r="I268" i="21" s="1"/>
  <c r="F267" i="21"/>
  <c r="E267" i="21"/>
  <c r="D267" i="21"/>
  <c r="F266" i="21"/>
  <c r="E266" i="21"/>
  <c r="D266" i="21"/>
  <c r="F265" i="21"/>
  <c r="E265" i="21"/>
  <c r="D265" i="21"/>
  <c r="F264" i="21"/>
  <c r="E264" i="21"/>
  <c r="D264" i="21"/>
  <c r="F263" i="21"/>
  <c r="E263" i="21"/>
  <c r="D263" i="21"/>
  <c r="F262" i="21"/>
  <c r="E262" i="21"/>
  <c r="D262" i="21"/>
  <c r="F261" i="21"/>
  <c r="E261" i="21"/>
  <c r="D261" i="21"/>
  <c r="F260" i="21"/>
  <c r="E260" i="21"/>
  <c r="D260" i="21"/>
  <c r="I260" i="21" s="1"/>
  <c r="F259" i="21"/>
  <c r="E259" i="21"/>
  <c r="D259" i="21"/>
  <c r="F258" i="21"/>
  <c r="E258" i="21"/>
  <c r="D258" i="21"/>
  <c r="I258" i="21" s="1"/>
  <c r="F257" i="21"/>
  <c r="E257" i="21"/>
  <c r="D257" i="21"/>
  <c r="F256" i="21"/>
  <c r="E256" i="21"/>
  <c r="D256" i="21"/>
  <c r="F255" i="21"/>
  <c r="E255" i="21"/>
  <c r="D255" i="21"/>
  <c r="F254" i="21"/>
  <c r="E254" i="21"/>
  <c r="D254" i="21"/>
  <c r="F253" i="21"/>
  <c r="E253" i="21"/>
  <c r="D253" i="21"/>
  <c r="I253" i="21" s="1"/>
  <c r="F252" i="21"/>
  <c r="E252" i="21"/>
  <c r="D252" i="21"/>
  <c r="F251" i="21"/>
  <c r="E251" i="21"/>
  <c r="D251" i="21"/>
  <c r="F250" i="21"/>
  <c r="E250" i="21"/>
  <c r="D250" i="21"/>
  <c r="F249" i="21"/>
  <c r="E249" i="21"/>
  <c r="D249" i="21"/>
  <c r="F248" i="21"/>
  <c r="E248" i="21"/>
  <c r="D248" i="21"/>
  <c r="F247" i="21"/>
  <c r="E247" i="21"/>
  <c r="D247" i="21"/>
  <c r="F246" i="21"/>
  <c r="E246" i="21"/>
  <c r="D246" i="21"/>
  <c r="F245" i="21"/>
  <c r="E245" i="21"/>
  <c r="D245" i="21"/>
  <c r="F244" i="21"/>
  <c r="E244" i="21"/>
  <c r="I244" i="21" s="1"/>
  <c r="D244" i="21"/>
  <c r="F243" i="21"/>
  <c r="E243" i="21"/>
  <c r="D243" i="21"/>
  <c r="F242" i="21"/>
  <c r="E242" i="21"/>
  <c r="D242" i="21"/>
  <c r="I242" i="21" s="1"/>
  <c r="F241" i="21"/>
  <c r="E241" i="21"/>
  <c r="D241" i="21"/>
  <c r="I241" i="21" s="1"/>
  <c r="F240" i="21"/>
  <c r="E240" i="21"/>
  <c r="D240" i="21"/>
  <c r="I240" i="21" s="1"/>
  <c r="F239" i="21"/>
  <c r="I239" i="21" s="1"/>
  <c r="E239" i="21"/>
  <c r="D239" i="21"/>
  <c r="F238" i="21"/>
  <c r="E238" i="21"/>
  <c r="D238" i="21"/>
  <c r="F237" i="21"/>
  <c r="E237" i="21"/>
  <c r="D237" i="21"/>
  <c r="F236" i="21"/>
  <c r="E236" i="21"/>
  <c r="D236" i="21"/>
  <c r="I236" i="21"/>
  <c r="F235" i="21"/>
  <c r="E235" i="21"/>
  <c r="D235" i="21"/>
  <c r="F234" i="21"/>
  <c r="E234" i="21"/>
  <c r="D234" i="21"/>
  <c r="F233" i="21"/>
  <c r="E233" i="21"/>
  <c r="D233" i="21"/>
  <c r="F232" i="21"/>
  <c r="E232" i="21"/>
  <c r="D232" i="21"/>
  <c r="F231" i="21"/>
  <c r="E231" i="21"/>
  <c r="D231" i="21"/>
  <c r="F230" i="21"/>
  <c r="E230" i="21"/>
  <c r="D230" i="21"/>
  <c r="F229" i="21"/>
  <c r="E229" i="21"/>
  <c r="D229" i="21"/>
  <c r="F228" i="21"/>
  <c r="E228" i="21"/>
  <c r="D228" i="21"/>
  <c r="F227" i="21"/>
  <c r="E227" i="21"/>
  <c r="D227" i="21"/>
  <c r="F226" i="21"/>
  <c r="E226" i="21"/>
  <c r="D226" i="21"/>
  <c r="F225" i="21"/>
  <c r="E225" i="21"/>
  <c r="D225" i="21"/>
  <c r="F224" i="21"/>
  <c r="E224" i="21"/>
  <c r="D224" i="21"/>
  <c r="F223" i="21"/>
  <c r="E223" i="21"/>
  <c r="D223" i="21"/>
  <c r="F222" i="21"/>
  <c r="E222" i="21"/>
  <c r="D222" i="21"/>
  <c r="F221" i="21"/>
  <c r="E221" i="21"/>
  <c r="D221" i="21"/>
  <c r="F220" i="21"/>
  <c r="E220" i="21"/>
  <c r="D220" i="21"/>
  <c r="I220" i="21" s="1"/>
  <c r="F219" i="21"/>
  <c r="E219" i="21"/>
  <c r="D219" i="21"/>
  <c r="F218" i="21"/>
  <c r="E218" i="21"/>
  <c r="D218" i="21"/>
  <c r="F217" i="21"/>
  <c r="E217" i="21"/>
  <c r="D217" i="21"/>
  <c r="F216" i="21"/>
  <c r="E216" i="21"/>
  <c r="D216" i="21"/>
  <c r="F215" i="21"/>
  <c r="E215" i="21"/>
  <c r="D215" i="21"/>
  <c r="F214" i="21"/>
  <c r="E214" i="21"/>
  <c r="D214" i="21"/>
  <c r="F213" i="21"/>
  <c r="E213" i="21"/>
  <c r="I213" i="21" s="1"/>
  <c r="D213" i="21"/>
  <c r="F212" i="21"/>
  <c r="E212" i="21"/>
  <c r="D212" i="21"/>
  <c r="F211" i="21"/>
  <c r="E211" i="21"/>
  <c r="D211" i="21"/>
  <c r="F210" i="21"/>
  <c r="E210" i="21"/>
  <c r="I210" i="21" s="1"/>
  <c r="D210" i="21"/>
  <c r="F209" i="21"/>
  <c r="E209" i="21"/>
  <c r="D209" i="21"/>
  <c r="F208" i="21"/>
  <c r="E208" i="21"/>
  <c r="D208" i="21"/>
  <c r="F207" i="21"/>
  <c r="E207" i="21"/>
  <c r="D207" i="21"/>
  <c r="I207" i="21" s="1"/>
  <c r="F206" i="21"/>
  <c r="E206" i="21"/>
  <c r="D206" i="21"/>
  <c r="F205" i="21"/>
  <c r="E205" i="21"/>
  <c r="D205" i="21"/>
  <c r="F204" i="21"/>
  <c r="E204" i="21"/>
  <c r="D204" i="21"/>
  <c r="F203" i="21"/>
  <c r="E203" i="21"/>
  <c r="D203" i="21"/>
  <c r="F202" i="21"/>
  <c r="E202" i="21"/>
  <c r="D202" i="21"/>
  <c r="F201" i="21"/>
  <c r="E201" i="21"/>
  <c r="D201" i="21"/>
  <c r="F200" i="21"/>
  <c r="E200" i="21"/>
  <c r="D200" i="21"/>
  <c r="F199" i="21"/>
  <c r="E199" i="21"/>
  <c r="D199" i="21"/>
  <c r="F198" i="21"/>
  <c r="E198" i="21"/>
  <c r="D198" i="21"/>
  <c r="F197" i="21"/>
  <c r="E197" i="21"/>
  <c r="D197" i="21"/>
  <c r="F196" i="21"/>
  <c r="E196" i="21"/>
  <c r="D196" i="21"/>
  <c r="F195" i="21"/>
  <c r="E195" i="21"/>
  <c r="D195" i="21"/>
  <c r="F194" i="21"/>
  <c r="E194" i="21"/>
  <c r="D194" i="21"/>
  <c r="F193" i="21"/>
  <c r="E193" i="21"/>
  <c r="D193" i="21"/>
  <c r="F192" i="21"/>
  <c r="E192" i="21"/>
  <c r="D192" i="21"/>
  <c r="F191" i="21"/>
  <c r="E191" i="21"/>
  <c r="D191" i="21"/>
  <c r="F190" i="21"/>
  <c r="E190" i="21"/>
  <c r="D190" i="21"/>
  <c r="F189" i="21"/>
  <c r="I189" i="21" s="1"/>
  <c r="E189" i="21"/>
  <c r="D189" i="21"/>
  <c r="F188" i="21"/>
  <c r="E188" i="21"/>
  <c r="D188" i="21"/>
  <c r="I188" i="21" s="1"/>
  <c r="F187" i="21"/>
  <c r="E187" i="21"/>
  <c r="D187" i="21"/>
  <c r="F186" i="21"/>
  <c r="E186" i="21"/>
  <c r="D186" i="21"/>
  <c r="I186" i="21" s="1"/>
  <c r="F185" i="21"/>
  <c r="E185" i="21"/>
  <c r="D185" i="21"/>
  <c r="F184" i="21"/>
  <c r="E184" i="21"/>
  <c r="D184" i="21"/>
  <c r="F183" i="21"/>
  <c r="E183" i="21"/>
  <c r="D183" i="21"/>
  <c r="F182" i="21"/>
  <c r="E182" i="21"/>
  <c r="D182" i="21"/>
  <c r="F181" i="21"/>
  <c r="E181" i="21"/>
  <c r="D181" i="21"/>
  <c r="I181" i="21"/>
  <c r="F180" i="21"/>
  <c r="E180" i="21"/>
  <c r="D180" i="21"/>
  <c r="F179" i="21"/>
  <c r="E179" i="21"/>
  <c r="D179" i="21"/>
  <c r="F178" i="21"/>
  <c r="E178" i="21"/>
  <c r="I178" i="21" s="1"/>
  <c r="D178" i="21"/>
  <c r="F177" i="21"/>
  <c r="E177" i="21"/>
  <c r="D177" i="21"/>
  <c r="F176" i="21"/>
  <c r="E176" i="21"/>
  <c r="D176" i="21"/>
  <c r="F175" i="21"/>
  <c r="E175" i="21"/>
  <c r="D175" i="21"/>
  <c r="F174" i="21"/>
  <c r="E174" i="21"/>
  <c r="D174" i="21"/>
  <c r="F173" i="21"/>
  <c r="E173" i="21"/>
  <c r="D173" i="21"/>
  <c r="F172" i="21"/>
  <c r="E172" i="21"/>
  <c r="D172" i="21"/>
  <c r="F171" i="21"/>
  <c r="E171" i="21"/>
  <c r="D171" i="21"/>
  <c r="F170" i="21"/>
  <c r="E170" i="21"/>
  <c r="D170" i="21"/>
  <c r="F169" i="21"/>
  <c r="E169" i="21"/>
  <c r="D169" i="21"/>
  <c r="F168" i="21"/>
  <c r="E168" i="21"/>
  <c r="D168" i="21"/>
  <c r="F167" i="21"/>
  <c r="E167" i="21"/>
  <c r="D167" i="21"/>
  <c r="F166" i="21"/>
  <c r="E166" i="21"/>
  <c r="D166" i="21"/>
  <c r="F165" i="21"/>
  <c r="E165" i="21"/>
  <c r="D165" i="21"/>
  <c r="F164" i="21"/>
  <c r="E164" i="21"/>
  <c r="D164" i="21"/>
  <c r="F163" i="21"/>
  <c r="E163" i="21"/>
  <c r="D163" i="21"/>
  <c r="F162" i="21"/>
  <c r="E162" i="21"/>
  <c r="I162" i="21" s="1"/>
  <c r="D162" i="21"/>
  <c r="F161" i="21"/>
  <c r="E161" i="21"/>
  <c r="D161" i="21"/>
  <c r="F160" i="21"/>
  <c r="E160" i="21"/>
  <c r="D160" i="21"/>
  <c r="F159" i="21"/>
  <c r="E159" i="21"/>
  <c r="D159" i="21"/>
  <c r="F158" i="21"/>
  <c r="E158" i="21"/>
  <c r="D158" i="21"/>
  <c r="F157" i="21"/>
  <c r="E157" i="21"/>
  <c r="D157" i="21"/>
  <c r="F156" i="21"/>
  <c r="E156" i="21"/>
  <c r="D156" i="21"/>
  <c r="I156" i="21"/>
  <c r="F155" i="21"/>
  <c r="E155" i="21"/>
  <c r="D155" i="21"/>
  <c r="F154" i="21"/>
  <c r="E154" i="21"/>
  <c r="D154" i="21"/>
  <c r="F153" i="21"/>
  <c r="E153" i="21"/>
  <c r="D153" i="21"/>
  <c r="F152" i="21"/>
  <c r="E152" i="21"/>
  <c r="D152" i="21"/>
  <c r="F151" i="21"/>
  <c r="E151" i="21"/>
  <c r="D151" i="21"/>
  <c r="F150" i="21"/>
  <c r="E150" i="21"/>
  <c r="D150" i="21"/>
  <c r="F149" i="21"/>
  <c r="E149" i="21"/>
  <c r="D149" i="21"/>
  <c r="I149" i="21" s="1"/>
  <c r="F148" i="21"/>
  <c r="E148" i="21"/>
  <c r="D148" i="21"/>
  <c r="F147" i="21"/>
  <c r="E147" i="21"/>
  <c r="D147" i="21"/>
  <c r="F146" i="21"/>
  <c r="E146" i="21"/>
  <c r="D146" i="21"/>
  <c r="F145" i="21"/>
  <c r="E145" i="21"/>
  <c r="D145" i="21"/>
  <c r="F144" i="21"/>
  <c r="E144" i="21"/>
  <c r="D144" i="21"/>
  <c r="F143" i="21"/>
  <c r="E143" i="21"/>
  <c r="D143" i="21"/>
  <c r="F142" i="21"/>
  <c r="E142" i="21"/>
  <c r="D142" i="21"/>
  <c r="F141" i="21"/>
  <c r="E141" i="21"/>
  <c r="D141" i="21"/>
  <c r="F140" i="21"/>
  <c r="E140" i="21"/>
  <c r="I140" i="21" s="1"/>
  <c r="D140" i="21"/>
  <c r="F139" i="21"/>
  <c r="E139" i="21"/>
  <c r="D139" i="21"/>
  <c r="F138" i="21"/>
  <c r="E138" i="21"/>
  <c r="D138" i="21"/>
  <c r="I138" i="21" s="1"/>
  <c r="F137" i="21"/>
  <c r="E137" i="21"/>
  <c r="D137" i="21"/>
  <c r="F136" i="21"/>
  <c r="E136" i="21"/>
  <c r="D136" i="21"/>
  <c r="F135" i="21"/>
  <c r="E135" i="21"/>
  <c r="D135" i="21"/>
  <c r="F134" i="21"/>
  <c r="E134" i="21"/>
  <c r="D134" i="21"/>
  <c r="F133" i="21"/>
  <c r="E133" i="21"/>
  <c r="D133" i="21"/>
  <c r="I133" i="21" s="1"/>
  <c r="F132" i="21"/>
  <c r="E132" i="21"/>
  <c r="D132" i="21"/>
  <c r="F131" i="21"/>
  <c r="E131" i="21"/>
  <c r="D131" i="21"/>
  <c r="F130" i="21"/>
  <c r="E130" i="21"/>
  <c r="D130" i="21"/>
  <c r="F129" i="21"/>
  <c r="E129" i="21"/>
  <c r="D129" i="21"/>
  <c r="F128" i="21"/>
  <c r="E128" i="21"/>
  <c r="D128" i="21"/>
  <c r="F127" i="21"/>
  <c r="E127" i="21"/>
  <c r="I127" i="21" s="1"/>
  <c r="D127" i="21"/>
  <c r="F126" i="21"/>
  <c r="E126" i="21"/>
  <c r="D126" i="21"/>
  <c r="F125" i="21"/>
  <c r="E125" i="21"/>
  <c r="D125" i="21"/>
  <c r="F124" i="21"/>
  <c r="E124" i="21"/>
  <c r="D124" i="21"/>
  <c r="F123" i="21"/>
  <c r="E123" i="21"/>
  <c r="D123" i="21"/>
  <c r="F122" i="21"/>
  <c r="E122" i="21"/>
  <c r="D122" i="21"/>
  <c r="F121" i="21"/>
  <c r="E121" i="21"/>
  <c r="D121" i="21"/>
  <c r="F120" i="21"/>
  <c r="E120" i="21"/>
  <c r="D120" i="21"/>
  <c r="F119" i="21"/>
  <c r="E119" i="21"/>
  <c r="D119" i="21"/>
  <c r="F118" i="21"/>
  <c r="E118" i="21"/>
  <c r="D118" i="21"/>
  <c r="F117" i="21"/>
  <c r="E117" i="21"/>
  <c r="D117" i="21"/>
  <c r="F116" i="21"/>
  <c r="E116" i="21"/>
  <c r="D116" i="21"/>
  <c r="F115" i="21"/>
  <c r="E115" i="21"/>
  <c r="D115" i="21"/>
  <c r="F114" i="21"/>
  <c r="E114" i="21"/>
  <c r="D114" i="21"/>
  <c r="F113" i="21"/>
  <c r="E113" i="21"/>
  <c r="D113" i="21"/>
  <c r="F112" i="21"/>
  <c r="E112" i="21"/>
  <c r="D112" i="21"/>
  <c r="F111" i="21"/>
  <c r="E111" i="21"/>
  <c r="D111" i="21"/>
  <c r="F110" i="21"/>
  <c r="E110" i="21"/>
  <c r="D110" i="21"/>
  <c r="F109" i="21"/>
  <c r="E109" i="21"/>
  <c r="D109" i="21"/>
  <c r="F108" i="21"/>
  <c r="E108" i="21"/>
  <c r="D108" i="21"/>
  <c r="I108" i="21" s="1"/>
  <c r="F107" i="21"/>
  <c r="E107" i="21"/>
  <c r="D107" i="21"/>
  <c r="F106" i="21"/>
  <c r="E106" i="21"/>
  <c r="D106" i="21"/>
  <c r="F105" i="21"/>
  <c r="E105" i="21"/>
  <c r="D105" i="21"/>
  <c r="F104" i="21"/>
  <c r="E104" i="21"/>
  <c r="D104" i="21"/>
  <c r="F103" i="21"/>
  <c r="E103" i="21"/>
  <c r="D103" i="21"/>
  <c r="F102" i="21"/>
  <c r="E102" i="21"/>
  <c r="D102" i="21"/>
  <c r="F101" i="21"/>
  <c r="E101" i="21"/>
  <c r="D101" i="21"/>
  <c r="I101" i="21" s="1"/>
  <c r="F100" i="21"/>
  <c r="E100" i="21"/>
  <c r="D100" i="21"/>
  <c r="F99" i="21"/>
  <c r="E99" i="21"/>
  <c r="D99" i="21"/>
  <c r="F98" i="21"/>
  <c r="E98" i="21"/>
  <c r="D98" i="21"/>
  <c r="F97" i="21"/>
  <c r="E97" i="21"/>
  <c r="D97" i="21"/>
  <c r="F96" i="21"/>
  <c r="E96" i="21"/>
  <c r="D96" i="21"/>
  <c r="F95" i="21"/>
  <c r="E95" i="21"/>
  <c r="D95" i="21"/>
  <c r="F94" i="21"/>
  <c r="E94" i="21"/>
  <c r="D94" i="21"/>
  <c r="F93" i="21"/>
  <c r="E93" i="21"/>
  <c r="D93" i="21"/>
  <c r="F92" i="21"/>
  <c r="E92" i="21"/>
  <c r="D92" i="21"/>
  <c r="F91" i="21"/>
  <c r="E91" i="21"/>
  <c r="D91" i="21"/>
  <c r="F90" i="21"/>
  <c r="E90" i="21"/>
  <c r="I90" i="21" s="1"/>
  <c r="D90" i="21"/>
  <c r="F89" i="21"/>
  <c r="E89" i="21"/>
  <c r="D89" i="21"/>
  <c r="F88" i="21"/>
  <c r="E88" i="21"/>
  <c r="D88" i="21"/>
  <c r="F87" i="21"/>
  <c r="E87" i="21"/>
  <c r="D87" i="21"/>
  <c r="F86" i="21"/>
  <c r="E86" i="21"/>
  <c r="D86" i="21"/>
  <c r="F85" i="21"/>
  <c r="E85" i="21"/>
  <c r="D85" i="21"/>
  <c r="F84" i="21"/>
  <c r="E84" i="21"/>
  <c r="D84" i="21"/>
  <c r="I84" i="21" s="1"/>
  <c r="F83" i="21"/>
  <c r="E83" i="21"/>
  <c r="D83" i="21"/>
  <c r="F82" i="21"/>
  <c r="E82" i="21"/>
  <c r="D82" i="21"/>
  <c r="F81" i="21"/>
  <c r="E81" i="21"/>
  <c r="D81" i="21"/>
  <c r="F80" i="21"/>
  <c r="E80" i="21"/>
  <c r="D80" i="21"/>
  <c r="F79" i="21"/>
  <c r="E79" i="21"/>
  <c r="D79" i="21"/>
  <c r="F78" i="21"/>
  <c r="E78" i="21"/>
  <c r="D78" i="21"/>
  <c r="F77" i="21"/>
  <c r="E77" i="21"/>
  <c r="D77" i="21"/>
  <c r="F76" i="21"/>
  <c r="E76" i="21"/>
  <c r="D76" i="21"/>
  <c r="I76" i="21" s="1"/>
  <c r="F75" i="21"/>
  <c r="E75" i="21"/>
  <c r="D75" i="21"/>
  <c r="F74" i="21"/>
  <c r="I74" i="21" s="1"/>
  <c r="E74" i="21"/>
  <c r="D74" i="21"/>
  <c r="F73" i="21"/>
  <c r="E73" i="21"/>
  <c r="D73" i="21"/>
  <c r="F72" i="21"/>
  <c r="E72" i="21"/>
  <c r="D72" i="21"/>
  <c r="F71" i="21"/>
  <c r="E71" i="21"/>
  <c r="D71" i="21"/>
  <c r="F70" i="21"/>
  <c r="E70" i="21"/>
  <c r="D70" i="21"/>
  <c r="F69" i="21"/>
  <c r="E69" i="21"/>
  <c r="D69" i="21"/>
  <c r="F68" i="21"/>
  <c r="E68" i="21"/>
  <c r="D68" i="21"/>
  <c r="F67" i="21"/>
  <c r="E67" i="21"/>
  <c r="D67" i="21"/>
  <c r="F66" i="21"/>
  <c r="E66" i="21"/>
  <c r="D66" i="21"/>
  <c r="F65" i="21"/>
  <c r="E65" i="21"/>
  <c r="D65" i="21"/>
  <c r="F64" i="21"/>
  <c r="E64" i="21"/>
  <c r="D64" i="21"/>
  <c r="F63" i="21"/>
  <c r="E63" i="21"/>
  <c r="D63" i="21"/>
  <c r="F62" i="21"/>
  <c r="E62" i="21"/>
  <c r="D62" i="21"/>
  <c r="F61" i="21"/>
  <c r="E61" i="21"/>
  <c r="D61" i="21"/>
  <c r="F60" i="21"/>
  <c r="E60" i="21"/>
  <c r="D60" i="21"/>
  <c r="I60" i="21" s="1"/>
  <c r="F59" i="21"/>
  <c r="E59" i="21"/>
  <c r="D59" i="21"/>
  <c r="F58" i="21"/>
  <c r="E58" i="21"/>
  <c r="D58" i="21"/>
  <c r="F57" i="21"/>
  <c r="E57" i="21"/>
  <c r="D57" i="21"/>
  <c r="F56" i="21"/>
  <c r="E56" i="21"/>
  <c r="D56" i="21"/>
  <c r="F55" i="21"/>
  <c r="E55" i="21"/>
  <c r="D55" i="21"/>
  <c r="F54" i="21"/>
  <c r="E54" i="21"/>
  <c r="D54" i="21"/>
  <c r="F53" i="21"/>
  <c r="E53" i="21"/>
  <c r="D53" i="21"/>
  <c r="F52" i="21"/>
  <c r="E52" i="21"/>
  <c r="D52" i="21"/>
  <c r="F51" i="21"/>
  <c r="E51" i="21"/>
  <c r="D51" i="21"/>
  <c r="F50" i="21"/>
  <c r="E50" i="21"/>
  <c r="D50" i="21"/>
  <c r="F49" i="21"/>
  <c r="E49" i="21"/>
  <c r="D49" i="21"/>
  <c r="F48" i="21"/>
  <c r="E48" i="21"/>
  <c r="D48" i="21"/>
  <c r="F47" i="21"/>
  <c r="E47" i="21"/>
  <c r="D47" i="21"/>
  <c r="F46" i="21"/>
  <c r="E46" i="21"/>
  <c r="D46" i="21"/>
  <c r="F45" i="21"/>
  <c r="E45" i="21"/>
  <c r="I45" i="21" s="1"/>
  <c r="D45" i="21"/>
  <c r="F44" i="21"/>
  <c r="E44" i="21"/>
  <c r="D44" i="21"/>
  <c r="I44" i="21" s="1"/>
  <c r="F43" i="21"/>
  <c r="E43" i="21"/>
  <c r="D43" i="21"/>
  <c r="F42" i="21"/>
  <c r="E42" i="21"/>
  <c r="D42" i="21"/>
  <c r="F41" i="21"/>
  <c r="E41" i="21"/>
  <c r="D41" i="21"/>
  <c r="F40" i="21"/>
  <c r="E40" i="21"/>
  <c r="D40" i="21"/>
  <c r="F39" i="21"/>
  <c r="E39" i="21"/>
  <c r="D39" i="21"/>
  <c r="F38" i="21"/>
  <c r="E38" i="21"/>
  <c r="D38" i="21"/>
  <c r="F37" i="21"/>
  <c r="E37" i="21"/>
  <c r="D37" i="21"/>
  <c r="F36" i="21"/>
  <c r="E36" i="21"/>
  <c r="D36" i="21"/>
  <c r="F35" i="21"/>
  <c r="E35" i="21"/>
  <c r="D35" i="21"/>
  <c r="F34" i="21"/>
  <c r="E34" i="21"/>
  <c r="D34" i="21"/>
  <c r="F33" i="21"/>
  <c r="E33" i="21"/>
  <c r="D33" i="21"/>
  <c r="F32" i="21"/>
  <c r="E32" i="21"/>
  <c r="D32" i="21"/>
  <c r="F31" i="21"/>
  <c r="E31" i="21"/>
  <c r="D31" i="21"/>
  <c r="F30" i="21"/>
  <c r="E30" i="21"/>
  <c r="D30" i="21"/>
  <c r="F29" i="21"/>
  <c r="E29" i="21"/>
  <c r="I29" i="21" s="1"/>
  <c r="D29" i="21"/>
  <c r="F28" i="21"/>
  <c r="E28" i="21"/>
  <c r="D28" i="21"/>
  <c r="F27" i="21"/>
  <c r="E27" i="21"/>
  <c r="D27" i="21"/>
  <c r="F26" i="21"/>
  <c r="E26" i="21"/>
  <c r="D26" i="21"/>
  <c r="F25" i="21"/>
  <c r="E25" i="21"/>
  <c r="D25" i="21"/>
  <c r="F24" i="21"/>
  <c r="E24" i="21"/>
  <c r="D24" i="21"/>
  <c r="F23" i="21"/>
  <c r="E23" i="21"/>
  <c r="D23" i="21"/>
  <c r="F22" i="21"/>
  <c r="E22" i="21"/>
  <c r="D22" i="21"/>
  <c r="F21" i="21"/>
  <c r="E21" i="21"/>
  <c r="D21" i="21"/>
  <c r="F20" i="21"/>
  <c r="E20" i="21"/>
  <c r="D20" i="21"/>
  <c r="I20" i="21" s="1"/>
  <c r="F19" i="21"/>
  <c r="E19" i="21"/>
  <c r="D19" i="21"/>
  <c r="F18" i="21"/>
  <c r="E18" i="21"/>
  <c r="D18" i="21"/>
  <c r="F17" i="21"/>
  <c r="E17" i="21"/>
  <c r="D17" i="21"/>
  <c r="F16" i="21"/>
  <c r="E16" i="21"/>
  <c r="D16" i="21"/>
  <c r="F15" i="21"/>
  <c r="E15" i="21"/>
  <c r="D15" i="21"/>
  <c r="I15" i="21" s="1"/>
  <c r="F14" i="21"/>
  <c r="E14" i="21"/>
  <c r="D14" i="21"/>
  <c r="F13" i="21"/>
  <c r="E13" i="21"/>
  <c r="D13" i="21"/>
  <c r="F12" i="21"/>
  <c r="E12" i="21"/>
  <c r="D12" i="21"/>
  <c r="F11" i="21"/>
  <c r="E11" i="21"/>
  <c r="D11" i="21"/>
  <c r="F10" i="21"/>
  <c r="E10" i="21"/>
  <c r="D10" i="21"/>
  <c r="I10" i="21" s="1"/>
  <c r="F9" i="21"/>
  <c r="E9" i="21"/>
  <c r="D9" i="21"/>
  <c r="F8" i="21"/>
  <c r="E8" i="21"/>
  <c r="D8" i="21"/>
  <c r="F7" i="21"/>
  <c r="E7" i="21"/>
  <c r="D7" i="21"/>
  <c r="F6" i="21"/>
  <c r="E6" i="21"/>
  <c r="D6" i="21"/>
  <c r="F5" i="21"/>
  <c r="E5" i="21"/>
  <c r="I5" i="21" s="1"/>
  <c r="D5" i="21"/>
  <c r="F4" i="21"/>
  <c r="E4" i="21"/>
  <c r="D4" i="21"/>
  <c r="F3" i="21"/>
  <c r="E3" i="21"/>
  <c r="D3" i="21"/>
  <c r="F2" i="21"/>
  <c r="E2" i="21"/>
  <c r="D2" i="21"/>
  <c r="I2" i="21" s="1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A4" i="6"/>
  <c r="K43" i="7" s="1"/>
  <c r="I42" i="21" l="1"/>
  <c r="I66" i="21"/>
  <c r="I103" i="21"/>
  <c r="I13" i="21"/>
  <c r="I23" i="21"/>
  <c r="I37" i="21"/>
  <c r="I53" i="21"/>
  <c r="I85" i="21"/>
  <c r="I98" i="21"/>
  <c r="I106" i="21"/>
  <c r="I135" i="21"/>
  <c r="I283" i="21"/>
  <c r="I317" i="21"/>
  <c r="I333" i="21"/>
  <c r="I338" i="21"/>
  <c r="I367" i="21"/>
  <c r="I377" i="21"/>
  <c r="I383" i="21"/>
  <c r="I409" i="21"/>
  <c r="I415" i="21"/>
  <c r="I435" i="21"/>
  <c r="I437" i="21"/>
  <c r="I451" i="21"/>
  <c r="I453" i="21"/>
  <c r="I483" i="21"/>
  <c r="I485" i="21"/>
  <c r="I496" i="21"/>
  <c r="I562" i="21"/>
  <c r="I361" i="21"/>
  <c r="I329" i="21"/>
  <c r="I560" i="21"/>
  <c r="I578" i="21"/>
  <c r="I640" i="21"/>
  <c r="I648" i="21"/>
  <c r="I656" i="21"/>
  <c r="I660" i="21"/>
  <c r="I662" i="21"/>
  <c r="I664" i="21"/>
  <c r="I676" i="21"/>
  <c r="I678" i="21"/>
  <c r="I229" i="21"/>
  <c r="I299" i="21"/>
  <c r="I349" i="21"/>
  <c r="I489" i="21"/>
  <c r="I495" i="21"/>
  <c r="I505" i="21"/>
  <c r="I511" i="21"/>
  <c r="I537" i="21"/>
  <c r="I343" i="21"/>
  <c r="I319" i="21"/>
  <c r="I231" i="21"/>
  <c r="I215" i="21"/>
  <c r="I199" i="21"/>
  <c r="I183" i="21"/>
  <c r="I167" i="21"/>
  <c r="I79" i="21"/>
  <c r="I63" i="21"/>
  <c r="I47" i="21"/>
  <c r="I31" i="21"/>
  <c r="I19" i="21"/>
  <c r="I122" i="21"/>
  <c r="I4" i="21"/>
  <c r="I27" i="21"/>
  <c r="I117" i="21"/>
  <c r="I141" i="21"/>
  <c r="I172" i="21"/>
  <c r="I175" i="21"/>
  <c r="I235" i="21"/>
  <c r="I245" i="21"/>
  <c r="I388" i="21"/>
  <c r="I390" i="21"/>
  <c r="I392" i="21"/>
  <c r="I400" i="21"/>
  <c r="I404" i="21"/>
  <c r="I406" i="21"/>
  <c r="I408" i="21"/>
  <c r="I416" i="21"/>
  <c r="I420" i="21"/>
  <c r="I422" i="21"/>
  <c r="I553" i="21"/>
  <c r="I624" i="21"/>
  <c r="I642" i="21"/>
  <c r="I728" i="21"/>
  <c r="I89" i="21"/>
  <c r="I107" i="21"/>
  <c r="I170" i="21"/>
  <c r="I204" i="21"/>
  <c r="I282" i="21"/>
  <c r="I292" i="21"/>
  <c r="I300" i="21"/>
  <c r="I384" i="21"/>
  <c r="I452" i="21"/>
  <c r="I454" i="21"/>
  <c r="I456" i="21"/>
  <c r="I464" i="21"/>
  <c r="I468" i="21"/>
  <c r="I470" i="21"/>
  <c r="I472" i="21"/>
  <c r="I480" i="21"/>
  <c r="I484" i="21"/>
  <c r="I486" i="21"/>
  <c r="I569" i="21"/>
  <c r="I625" i="21"/>
  <c r="I627" i="21"/>
  <c r="I629" i="21"/>
  <c r="I631" i="21"/>
  <c r="I690" i="21"/>
  <c r="I647" i="21"/>
  <c r="I688" i="21"/>
  <c r="I706" i="21"/>
  <c r="I36" i="21"/>
  <c r="I52" i="21"/>
  <c r="I68" i="21"/>
  <c r="I92" i="21"/>
  <c r="I100" i="21"/>
  <c r="I165" i="21"/>
  <c r="I202" i="21"/>
  <c r="I266" i="21"/>
  <c r="I298" i="21"/>
  <c r="I364" i="21"/>
  <c r="I366" i="21"/>
  <c r="I368" i="21"/>
  <c r="I434" i="21"/>
  <c r="I440" i="21"/>
  <c r="I512" i="21"/>
  <c r="I695" i="21"/>
  <c r="I26" i="21"/>
  <c r="I58" i="21"/>
  <c r="I124" i="21"/>
  <c r="I157" i="21"/>
  <c r="I197" i="21"/>
  <c r="I205" i="21"/>
  <c r="I226" i="21"/>
  <c r="I330" i="21"/>
  <c r="I346" i="21"/>
  <c r="I356" i="21"/>
  <c r="I371" i="21"/>
  <c r="I373" i="21"/>
  <c r="I387" i="21"/>
  <c r="I389" i="21"/>
  <c r="I419" i="21"/>
  <c r="I421" i="21"/>
  <c r="I432" i="21"/>
  <c r="I498" i="21"/>
  <c r="I504" i="21"/>
  <c r="I576" i="21"/>
  <c r="I580" i="21"/>
  <c r="I584" i="21"/>
  <c r="I592" i="21"/>
  <c r="I596" i="21"/>
  <c r="I598" i="21"/>
  <c r="I600" i="21"/>
  <c r="I608" i="21"/>
  <c r="I612" i="21"/>
  <c r="I614" i="21"/>
  <c r="I582" i="21"/>
  <c r="I609" i="21"/>
  <c r="I611" i="21"/>
  <c r="I613" i="21"/>
  <c r="I615" i="21"/>
  <c r="I644" i="21"/>
  <c r="I646" i="21"/>
  <c r="I673" i="21"/>
  <c r="I675" i="21"/>
  <c r="I677" i="21"/>
  <c r="I679" i="21"/>
  <c r="I708" i="21"/>
  <c r="I710" i="21"/>
  <c r="I345" i="21"/>
  <c r="I337" i="21"/>
  <c r="I313" i="21"/>
  <c r="I305" i="21"/>
  <c r="I289" i="21"/>
  <c r="I273" i="21"/>
  <c r="I265" i="21"/>
  <c r="I249" i="21"/>
  <c r="I225" i="21"/>
  <c r="I217" i="21"/>
  <c r="I209" i="21"/>
  <c r="I193" i="21"/>
  <c r="I177" i="21"/>
  <c r="I161" i="21"/>
  <c r="I153" i="21"/>
  <c r="I145" i="21"/>
  <c r="I129" i="21"/>
  <c r="I113" i="21"/>
  <c r="I97" i="21"/>
  <c r="I81" i="21"/>
  <c r="I73" i="21"/>
  <c r="I65" i="21"/>
  <c r="I57" i="21"/>
  <c r="I49" i="21"/>
  <c r="I41" i="21"/>
  <c r="I33" i="21"/>
  <c r="I25" i="21"/>
  <c r="I9" i="21"/>
  <c r="I21" i="21"/>
  <c r="I34" i="21"/>
  <c r="I39" i="21"/>
  <c r="I54" i="21"/>
  <c r="I95" i="21"/>
  <c r="I102" i="21"/>
  <c r="I125" i="21"/>
  <c r="I148" i="21"/>
  <c r="I180" i="21"/>
  <c r="I237" i="21"/>
  <c r="I252" i="21"/>
  <c r="I287" i="21"/>
  <c r="I294" i="21"/>
  <c r="I315" i="21"/>
  <c r="I327" i="21"/>
  <c r="I335" i="21"/>
  <c r="I340" i="21"/>
  <c r="I362" i="21"/>
  <c r="I378" i="21"/>
  <c r="I396" i="21"/>
  <c r="I398" i="21"/>
  <c r="I417" i="21"/>
  <c r="I423" i="21"/>
  <c r="I427" i="21"/>
  <c r="I429" i="21"/>
  <c r="I442" i="21"/>
  <c r="I460" i="21"/>
  <c r="I462" i="21"/>
  <c r="I481" i="21"/>
  <c r="I487" i="21"/>
  <c r="I491" i="21"/>
  <c r="I493" i="21"/>
  <c r="I506" i="21"/>
  <c r="I524" i="21"/>
  <c r="I526" i="21"/>
  <c r="I545" i="21"/>
  <c r="I555" i="21"/>
  <c r="I557" i="21"/>
  <c r="I559" i="21"/>
  <c r="I570" i="21"/>
  <c r="I588" i="21"/>
  <c r="I590" i="21"/>
  <c r="I617" i="21"/>
  <c r="I619" i="21"/>
  <c r="I621" i="21"/>
  <c r="I623" i="21"/>
  <c r="I634" i="21"/>
  <c r="I652" i="21"/>
  <c r="I654" i="21"/>
  <c r="I681" i="21"/>
  <c r="I683" i="21"/>
  <c r="I685" i="21"/>
  <c r="I687" i="21"/>
  <c r="I698" i="21"/>
  <c r="I716" i="21"/>
  <c r="I718" i="21"/>
  <c r="I725" i="21"/>
  <c r="I352" i="21"/>
  <c r="I344" i="21"/>
  <c r="I336" i="21"/>
  <c r="I320" i="21"/>
  <c r="I302" i="21"/>
  <c r="I12" i="21"/>
  <c r="I14" i="21"/>
  <c r="I50" i="21"/>
  <c r="I55" i="21"/>
  <c r="I70" i="21"/>
  <c r="I93" i="21"/>
  <c r="I116" i="21"/>
  <c r="I143" i="21"/>
  <c r="I151" i="21"/>
  <c r="I176" i="21"/>
  <c r="I218" i="21"/>
  <c r="I223" i="21"/>
  <c r="I228" i="21"/>
  <c r="I230" i="21"/>
  <c r="I247" i="21"/>
  <c r="I255" i="21"/>
  <c r="I275" i="21"/>
  <c r="I280" i="21"/>
  <c r="I290" i="21"/>
  <c r="I357" i="21"/>
  <c r="I369" i="21"/>
  <c r="I375" i="21"/>
  <c r="I379" i="21"/>
  <c r="I381" i="21"/>
  <c r="I394" i="21"/>
  <c r="I412" i="21"/>
  <c r="I414" i="21"/>
  <c r="I433" i="21"/>
  <c r="I439" i="21"/>
  <c r="I443" i="21"/>
  <c r="I445" i="21"/>
  <c r="I458" i="21"/>
  <c r="I476" i="21"/>
  <c r="I478" i="21"/>
  <c r="I497" i="21"/>
  <c r="I503" i="21"/>
  <c r="I507" i="21"/>
  <c r="I509" i="21"/>
  <c r="I522" i="21"/>
  <c r="I540" i="21"/>
  <c r="I542" i="21"/>
  <c r="I561" i="21"/>
  <c r="I571" i="21"/>
  <c r="I573" i="21"/>
  <c r="I575" i="21"/>
  <c r="I586" i="21"/>
  <c r="I604" i="21"/>
  <c r="I606" i="21"/>
  <c r="I633" i="21"/>
  <c r="I635" i="21"/>
  <c r="I637" i="21"/>
  <c r="I639" i="21"/>
  <c r="I650" i="21"/>
  <c r="I668" i="21"/>
  <c r="I670" i="21"/>
  <c r="I697" i="21"/>
  <c r="I699" i="21"/>
  <c r="I701" i="21"/>
  <c r="I703" i="21"/>
  <c r="I714" i="21"/>
  <c r="I130" i="21"/>
  <c r="I322" i="21"/>
  <c r="I118" i="21"/>
  <c r="I159" i="21"/>
  <c r="I173" i="21"/>
  <c r="I191" i="21"/>
  <c r="I303" i="21"/>
  <c r="I351" i="21"/>
  <c r="I402" i="21"/>
  <c r="I466" i="21"/>
  <c r="I530" i="21"/>
  <c r="I594" i="21"/>
  <c r="I658" i="21"/>
  <c r="I705" i="21"/>
  <c r="I707" i="21"/>
  <c r="I709" i="21"/>
  <c r="I711" i="21"/>
  <c r="I722" i="21"/>
  <c r="I254" i="21"/>
  <c r="I450" i="21"/>
  <c r="I71" i="21"/>
  <c r="I86" i="21"/>
  <c r="I91" i="21"/>
  <c r="I111" i="21"/>
  <c r="I119" i="21"/>
  <c r="I146" i="21"/>
  <c r="I164" i="21"/>
  <c r="I196" i="21"/>
  <c r="I250" i="21"/>
  <c r="I276" i="21"/>
  <c r="I278" i="21"/>
  <c r="I285" i="21"/>
  <c r="I301" i="21"/>
  <c r="I311" i="21"/>
  <c r="I323" i="21"/>
  <c r="I385" i="21"/>
  <c r="I391" i="21"/>
  <c r="I395" i="21"/>
  <c r="I397" i="21"/>
  <c r="I410" i="21"/>
  <c r="I428" i="21"/>
  <c r="I430" i="21"/>
  <c r="I449" i="21"/>
  <c r="I455" i="21"/>
  <c r="I459" i="21"/>
  <c r="I461" i="21"/>
  <c r="I474" i="21"/>
  <c r="I492" i="21"/>
  <c r="I494" i="21"/>
  <c r="I513" i="21"/>
  <c r="I519" i="21"/>
  <c r="I523" i="21"/>
  <c r="I525" i="21"/>
  <c r="I538" i="21"/>
  <c r="I556" i="21"/>
  <c r="I558" i="21"/>
  <c r="I577" i="21"/>
  <c r="I587" i="21"/>
  <c r="I589" i="21"/>
  <c r="I591" i="21"/>
  <c r="I602" i="21"/>
  <c r="I620" i="21"/>
  <c r="I622" i="21"/>
  <c r="I649" i="21"/>
  <c r="I651" i="21"/>
  <c r="I653" i="21"/>
  <c r="I655" i="21"/>
  <c r="I666" i="21"/>
  <c r="I684" i="21"/>
  <c r="I686" i="21"/>
  <c r="I713" i="21"/>
  <c r="I715" i="21"/>
  <c r="I717" i="21"/>
  <c r="I719" i="21"/>
  <c r="I514" i="21"/>
  <c r="I7" i="21"/>
  <c r="I8" i="21"/>
  <c r="I28" i="21"/>
  <c r="I43" i="21"/>
  <c r="I61" i="21"/>
  <c r="I69" i="21"/>
  <c r="I109" i="21"/>
  <c r="I132" i="21"/>
  <c r="I154" i="21"/>
  <c r="I194" i="21"/>
  <c r="I221" i="21"/>
  <c r="I234" i="21"/>
  <c r="I243" i="21"/>
  <c r="I263" i="21"/>
  <c r="I271" i="21"/>
  <c r="I293" i="21"/>
  <c r="I316" i="21"/>
  <c r="I326" i="21"/>
  <c r="I372" i="21"/>
  <c r="I374" i="21"/>
  <c r="I393" i="21"/>
  <c r="I399" i="21"/>
  <c r="I403" i="21"/>
  <c r="I405" i="21"/>
  <c r="I418" i="21"/>
  <c r="I436" i="21"/>
  <c r="I438" i="21"/>
  <c r="I457" i="21"/>
  <c r="I463" i="21"/>
  <c r="I467" i="21"/>
  <c r="I469" i="21"/>
  <c r="I482" i="21"/>
  <c r="I500" i="21"/>
  <c r="I502" i="21"/>
  <c r="I521" i="21"/>
  <c r="I527" i="21"/>
  <c r="I531" i="21"/>
  <c r="I533" i="21"/>
  <c r="I546" i="21"/>
  <c r="I564" i="21"/>
  <c r="I566" i="21"/>
  <c r="I585" i="21"/>
  <c r="I595" i="21"/>
  <c r="I597" i="21"/>
  <c r="I599" i="21"/>
  <c r="I610" i="21"/>
  <c r="I628" i="21"/>
  <c r="I630" i="21"/>
  <c r="I657" i="21"/>
  <c r="I659" i="21"/>
  <c r="I661" i="21"/>
  <c r="I663" i="21"/>
  <c r="I674" i="21"/>
  <c r="I692" i="21"/>
  <c r="I694" i="21"/>
  <c r="I721" i="21"/>
  <c r="I723" i="21"/>
  <c r="I727" i="21"/>
  <c r="I386" i="21"/>
  <c r="I3" i="21"/>
  <c r="I18" i="21"/>
  <c r="I38" i="21"/>
  <c r="I72" i="21"/>
  <c r="I77" i="21"/>
  <c r="I82" i="21"/>
  <c r="I87" i="21"/>
  <c r="I114" i="21"/>
  <c r="I212" i="21"/>
  <c r="I219" i="21"/>
  <c r="I261" i="21"/>
  <c r="I279" i="21"/>
  <c r="I309" i="21"/>
  <c r="I324" i="21"/>
  <c r="I332" i="21"/>
  <c r="I347" i="21"/>
  <c r="I359" i="21"/>
  <c r="I380" i="21"/>
  <c r="I382" i="21"/>
  <c r="I401" i="21"/>
  <c r="I407" i="21"/>
  <c r="I411" i="21"/>
  <c r="I413" i="21"/>
  <c r="I426" i="21"/>
  <c r="I444" i="21"/>
  <c r="I446" i="21"/>
  <c r="I465" i="21"/>
  <c r="I471" i="21"/>
  <c r="I475" i="21"/>
  <c r="I477" i="21"/>
  <c r="I490" i="21"/>
  <c r="I508" i="21"/>
  <c r="I510" i="21"/>
  <c r="I529" i="21"/>
  <c r="I535" i="21"/>
  <c r="I539" i="21"/>
  <c r="I541" i="21"/>
  <c r="I543" i="21"/>
  <c r="I554" i="21"/>
  <c r="I572" i="21"/>
  <c r="I574" i="21"/>
  <c r="I593" i="21"/>
  <c r="I601" i="21"/>
  <c r="I603" i="21"/>
  <c r="I605" i="21"/>
  <c r="I607" i="21"/>
  <c r="I618" i="21"/>
  <c r="I636" i="21"/>
  <c r="I638" i="21"/>
  <c r="I665" i="21"/>
  <c r="I667" i="21"/>
  <c r="I669" i="21"/>
  <c r="I671" i="21"/>
  <c r="I682" i="21"/>
  <c r="I700" i="21"/>
  <c r="I702" i="21"/>
  <c r="I729" i="21"/>
  <c r="I731" i="21"/>
  <c r="I321" i="21"/>
  <c r="I257" i="21"/>
  <c r="I67" i="21"/>
  <c r="I334" i="21"/>
  <c r="I360" i="21"/>
  <c r="I328" i="21"/>
  <c r="I312" i="21"/>
  <c r="I304" i="21"/>
  <c r="I296" i="21"/>
  <c r="I288" i="21"/>
  <c r="I264" i="21"/>
  <c r="I256" i="21"/>
  <c r="I248" i="21"/>
  <c r="I353" i="21"/>
  <c r="I297" i="21"/>
  <c r="I51" i="21"/>
  <c r="I94" i="21"/>
  <c r="I99" i="21"/>
  <c r="I110" i="21"/>
  <c r="I115" i="21"/>
  <c r="I126" i="21"/>
  <c r="I131" i="21"/>
  <c r="I142" i="21"/>
  <c r="I147" i="21"/>
  <c r="I246" i="21"/>
  <c r="I251" i="21"/>
  <c r="I262" i="21"/>
  <c r="I267" i="21"/>
  <c r="I310" i="21"/>
  <c r="I185" i="21"/>
  <c r="I121" i="21"/>
  <c r="I62" i="21"/>
  <c r="I136" i="21"/>
  <c r="I158" i="21"/>
  <c r="I163" i="21"/>
  <c r="I174" i="21"/>
  <c r="I179" i="21"/>
  <c r="I190" i="21"/>
  <c r="I195" i="21"/>
  <c r="I206" i="21"/>
  <c r="I211" i="21"/>
  <c r="I286" i="21"/>
  <c r="I358" i="21"/>
  <c r="I233" i="21"/>
  <c r="I78" i="21"/>
  <c r="I6" i="21"/>
  <c r="I11" i="21"/>
  <c r="I22" i="21"/>
  <c r="I200" i="21"/>
  <c r="I222" i="21"/>
  <c r="I227" i="21"/>
  <c r="I238" i="21"/>
  <c r="I17" i="21"/>
  <c r="I46" i="21"/>
  <c r="I59" i="21"/>
  <c r="I75" i="21"/>
  <c r="I281" i="21"/>
  <c r="I201" i="21"/>
  <c r="I169" i="21"/>
  <c r="I30" i="21"/>
  <c r="I83" i="21"/>
  <c r="I123" i="21"/>
  <c r="I134" i="21"/>
  <c r="I139" i="21"/>
  <c r="I150" i="21"/>
  <c r="I259" i="21"/>
  <c r="I270" i="21"/>
  <c r="I350" i="21"/>
  <c r="I137" i="21"/>
  <c r="I105" i="21"/>
  <c r="I35" i="21"/>
  <c r="I48" i="21"/>
  <c r="I112" i="21"/>
  <c r="I155" i="21"/>
  <c r="I166" i="21"/>
  <c r="I171" i="21"/>
  <c r="I182" i="21"/>
  <c r="I187" i="21"/>
  <c r="I198" i="21"/>
  <c r="I203" i="21"/>
  <c r="I214" i="21"/>
  <c r="I318" i="21"/>
  <c r="I24" i="21"/>
  <c r="I88" i="21"/>
  <c r="I152" i="21"/>
  <c r="I216" i="21"/>
  <c r="I64" i="21"/>
  <c r="I128" i="21"/>
  <c r="I192" i="21"/>
  <c r="I40" i="21"/>
  <c r="I104" i="21"/>
  <c r="I168" i="21"/>
  <c r="I232" i="21"/>
  <c r="I16" i="21"/>
  <c r="I80" i="21"/>
  <c r="I144" i="21"/>
  <c r="I208" i="21"/>
  <c r="I56" i="21"/>
  <c r="I120" i="21"/>
  <c r="I184" i="21"/>
  <c r="I32" i="21"/>
  <c r="I96" i="21"/>
  <c r="I160" i="21"/>
  <c r="I224" i="21"/>
  <c r="K42" i="7"/>
  <c r="K41" i="7"/>
  <c r="K33" i="7"/>
  <c r="K25" i="7"/>
  <c r="K40" i="7"/>
  <c r="K32" i="7"/>
  <c r="K24" i="7"/>
  <c r="K38" i="7"/>
  <c r="K29" i="7"/>
  <c r="K36" i="7"/>
  <c r="A5" i="6"/>
  <c r="K39" i="7"/>
  <c r="K31" i="7"/>
  <c r="K30" i="7"/>
  <c r="K37" i="7"/>
  <c r="K28" i="7"/>
  <c r="K27" i="7"/>
  <c r="K26" i="7"/>
  <c r="K34" i="7"/>
  <c r="K35" i="7"/>
  <c r="A6" i="6" l="1"/>
  <c r="K65" i="7"/>
  <c r="K57" i="7"/>
  <c r="K49" i="7"/>
  <c r="K64" i="7"/>
  <c r="K56" i="7"/>
  <c r="K48" i="7"/>
  <c r="K54" i="7"/>
  <c r="K61" i="7"/>
  <c r="K45" i="7"/>
  <c r="K52" i="7"/>
  <c r="K63" i="7"/>
  <c r="K55" i="7"/>
  <c r="K47" i="7"/>
  <c r="K62" i="7"/>
  <c r="K46" i="7"/>
  <c r="K53" i="7"/>
  <c r="K60" i="7"/>
  <c r="K44" i="7"/>
  <c r="K50" i="7"/>
  <c r="K66" i="7"/>
  <c r="K51" i="7"/>
  <c r="K59" i="7"/>
  <c r="K58" i="7"/>
  <c r="L13" i="20" l="1"/>
  <c r="L11" i="20"/>
  <c r="L12" i="20"/>
  <c r="A7" i="6"/>
  <c r="K81" i="7"/>
  <c r="K73" i="7"/>
  <c r="K80" i="7"/>
  <c r="K72" i="7"/>
  <c r="K70" i="7"/>
  <c r="K84" i="7"/>
  <c r="K68" i="7"/>
  <c r="K79" i="7"/>
  <c r="K71" i="7"/>
  <c r="K78" i="7"/>
  <c r="K77" i="7"/>
  <c r="K69" i="7"/>
  <c r="K76" i="7"/>
  <c r="K67" i="7"/>
  <c r="K75" i="7"/>
  <c r="K74" i="7"/>
  <c r="K83" i="7"/>
  <c r="K82" i="7"/>
  <c r="A8" i="6" l="1"/>
  <c r="K105" i="7"/>
  <c r="K97" i="7"/>
  <c r="K89" i="7"/>
  <c r="K104" i="7"/>
  <c r="K96" i="7"/>
  <c r="K88" i="7"/>
  <c r="K102" i="7"/>
  <c r="K86" i="7"/>
  <c r="K101" i="7"/>
  <c r="K85" i="7"/>
  <c r="K100" i="7"/>
  <c r="K103" i="7"/>
  <c r="K95" i="7"/>
  <c r="K87" i="7"/>
  <c r="K94" i="7"/>
  <c r="K93" i="7"/>
  <c r="K92" i="7"/>
  <c r="K99" i="7"/>
  <c r="K98" i="7"/>
  <c r="K90" i="7"/>
  <c r="K91" i="7"/>
  <c r="L10" i="20" l="1"/>
  <c r="L9" i="20"/>
  <c r="A9" i="6"/>
  <c r="K121" i="7"/>
  <c r="K113" i="7"/>
  <c r="K120" i="7"/>
  <c r="K112" i="7"/>
  <c r="K117" i="7"/>
  <c r="K116" i="7"/>
  <c r="K119" i="7"/>
  <c r="K111" i="7"/>
  <c r="K118" i="7"/>
  <c r="K110" i="7"/>
  <c r="K125" i="7"/>
  <c r="K109" i="7"/>
  <c r="K124" i="7"/>
  <c r="K108" i="7"/>
  <c r="K122" i="7"/>
  <c r="K115" i="7"/>
  <c r="K114" i="7"/>
  <c r="K123" i="7"/>
  <c r="K107" i="7"/>
  <c r="K106" i="7"/>
  <c r="A10" i="6" l="1"/>
  <c r="K145" i="7"/>
  <c r="K137" i="7"/>
  <c r="K129" i="7"/>
  <c r="K144" i="7"/>
  <c r="K136" i="7"/>
  <c r="K128" i="7"/>
  <c r="K142" i="7"/>
  <c r="K126" i="7"/>
  <c r="K133" i="7"/>
  <c r="K132" i="7"/>
  <c r="K139" i="7"/>
  <c r="K143" i="7"/>
  <c r="K135" i="7"/>
  <c r="K127" i="7"/>
  <c r="K134" i="7"/>
  <c r="K141" i="7"/>
  <c r="K140" i="7"/>
  <c r="K131" i="7"/>
  <c r="K146" i="7"/>
  <c r="K138" i="7"/>
  <c r="K130" i="7"/>
  <c r="A11" i="6" l="1"/>
  <c r="K163" i="7"/>
  <c r="K169" i="7"/>
  <c r="K161" i="7"/>
  <c r="K153" i="7"/>
  <c r="K168" i="7"/>
  <c r="K160" i="7"/>
  <c r="K152" i="7"/>
  <c r="K158" i="7"/>
  <c r="K165" i="7"/>
  <c r="K149" i="7"/>
  <c r="K164" i="7"/>
  <c r="K148" i="7"/>
  <c r="K155" i="7"/>
  <c r="K167" i="7"/>
  <c r="K159" i="7"/>
  <c r="K151" i="7"/>
  <c r="K166" i="7"/>
  <c r="K150" i="7"/>
  <c r="K157" i="7"/>
  <c r="K156" i="7"/>
  <c r="K147" i="7"/>
  <c r="K154" i="7"/>
  <c r="K162" i="7"/>
  <c r="A12" i="6" l="1"/>
  <c r="K185" i="7"/>
  <c r="K177" i="7"/>
  <c r="K184" i="7"/>
  <c r="K176" i="7"/>
  <c r="K190" i="7"/>
  <c r="K174" i="7"/>
  <c r="K181" i="7"/>
  <c r="K180" i="7"/>
  <c r="K187" i="7"/>
  <c r="K171" i="7"/>
  <c r="K183" i="7"/>
  <c r="K175" i="7"/>
  <c r="K182" i="7"/>
  <c r="K189" i="7"/>
  <c r="K173" i="7"/>
  <c r="K188" i="7"/>
  <c r="K172" i="7"/>
  <c r="K179" i="7"/>
  <c r="K186" i="7"/>
  <c r="K170" i="7"/>
  <c r="K178" i="7"/>
  <c r="A13" i="6" l="1"/>
  <c r="K209" i="7"/>
  <c r="K201" i="7"/>
  <c r="K193" i="7"/>
  <c r="K208" i="7"/>
  <c r="K200" i="7"/>
  <c r="K192" i="7"/>
  <c r="K206" i="7"/>
  <c r="K197" i="7"/>
  <c r="K196" i="7"/>
  <c r="K207" i="7"/>
  <c r="K199" i="7"/>
  <c r="K191" i="7"/>
  <c r="K198" i="7"/>
  <c r="K205" i="7"/>
  <c r="K204" i="7"/>
  <c r="K203" i="7"/>
  <c r="K195" i="7"/>
  <c r="K194" i="7"/>
  <c r="K210" i="7"/>
  <c r="K202" i="7"/>
  <c r="A14" i="6" l="1"/>
  <c r="K225" i="7"/>
  <c r="K217" i="7"/>
  <c r="K224" i="7"/>
  <c r="K216" i="7"/>
  <c r="K222" i="7"/>
  <c r="K229" i="7"/>
  <c r="K213" i="7"/>
  <c r="K220" i="7"/>
  <c r="K212" i="7"/>
  <c r="K227" i="7"/>
  <c r="K211" i="7"/>
  <c r="K231" i="7"/>
  <c r="K223" i="7"/>
  <c r="K215" i="7"/>
  <c r="K230" i="7"/>
  <c r="K214" i="7"/>
  <c r="K221" i="7"/>
  <c r="K228" i="7"/>
  <c r="K219" i="7"/>
  <c r="K226" i="7"/>
  <c r="K218" i="7"/>
  <c r="B18" i="18"/>
  <c r="B17" i="18"/>
  <c r="B16" i="18"/>
  <c r="B15" i="18"/>
  <c r="B14" i="18"/>
  <c r="B13" i="18"/>
  <c r="B10" i="18"/>
  <c r="B9" i="18"/>
  <c r="B8" i="18"/>
  <c r="B7" i="18"/>
  <c r="B6" i="18"/>
  <c r="B5" i="18"/>
  <c r="B4" i="18"/>
  <c r="A15" i="6" l="1"/>
  <c r="K250" i="7"/>
  <c r="K242" i="7"/>
  <c r="K234" i="7"/>
  <c r="K249" i="7"/>
  <c r="K241" i="7"/>
  <c r="K233" i="7"/>
  <c r="K248" i="7"/>
  <c r="K240" i="7"/>
  <c r="K232" i="7"/>
  <c r="K238" i="7"/>
  <c r="K245" i="7"/>
  <c r="K252" i="7"/>
  <c r="K236" i="7"/>
  <c r="K251" i="7"/>
  <c r="K235" i="7"/>
  <c r="K247" i="7"/>
  <c r="K239" i="7"/>
  <c r="K246" i="7"/>
  <c r="K237" i="7"/>
  <c r="K244" i="7"/>
  <c r="K243" i="7"/>
  <c r="L4" i="20" l="1"/>
  <c r="L3" i="20"/>
  <c r="L2" i="20"/>
  <c r="A16" i="6"/>
  <c r="H5" i="19"/>
  <c r="L5" i="19" s="1"/>
  <c r="H3" i="19"/>
  <c r="L3" i="19" s="1"/>
  <c r="H4" i="19"/>
  <c r="L4" i="19" s="1"/>
  <c r="H2" i="19"/>
  <c r="L2" i="19" s="1"/>
  <c r="H7" i="19"/>
  <c r="L7" i="19" s="1"/>
  <c r="H6" i="19"/>
  <c r="L5" i="20" l="1"/>
  <c r="L6" i="20"/>
  <c r="L7" i="20"/>
  <c r="L8" i="20"/>
  <c r="H10" i="19"/>
  <c r="L10" i="19" s="1"/>
  <c r="H12" i="19"/>
  <c r="H11" i="19"/>
  <c r="L11" i="19" s="1"/>
  <c r="H9" i="19"/>
  <c r="L9" i="19" s="1"/>
  <c r="A17" i="6"/>
  <c r="H8" i="19"/>
  <c r="L8" i="19" s="1"/>
  <c r="A18" i="6" l="1"/>
  <c r="H14" i="19"/>
  <c r="L14" i="19" s="1"/>
  <c r="H13" i="19"/>
  <c r="L13" i="19" s="1"/>
  <c r="H16" i="19" l="1"/>
  <c r="L16" i="19" s="1"/>
  <c r="H15" i="19"/>
  <c r="L15" i="19" s="1"/>
  <c r="C207" i="7" l="1"/>
  <c r="O207" i="7" s="1"/>
  <c r="C208" i="7"/>
  <c r="O208" i="7" s="1"/>
  <c r="C209" i="7"/>
  <c r="O209" i="7" s="1"/>
  <c r="C228" i="7"/>
  <c r="O228" i="7" s="1"/>
  <c r="C229" i="7"/>
  <c r="O229" i="7" s="1"/>
  <c r="C248" i="7"/>
  <c r="O248" i="7" s="1"/>
  <c r="C249" i="7"/>
  <c r="O249" i="7" s="1"/>
  <c r="C250" i="7"/>
  <c r="O250" i="7" s="1"/>
  <c r="C251" i="7"/>
  <c r="O251" i="7" s="1"/>
  <c r="C123" i="7"/>
  <c r="O123" i="7" s="1"/>
  <c r="C142" i="7"/>
  <c r="O142" i="7" s="1"/>
  <c r="C143" i="7"/>
  <c r="O143" i="7" s="1"/>
  <c r="C144" i="7"/>
  <c r="O144" i="7" s="1"/>
  <c r="C145" i="7"/>
  <c r="O145" i="7" s="1"/>
  <c r="C165" i="7"/>
  <c r="O165" i="7" s="1"/>
  <c r="C166" i="7"/>
  <c r="O166" i="7" s="1"/>
  <c r="C186" i="7"/>
  <c r="O186" i="7" s="1"/>
  <c r="C187" i="7"/>
  <c r="O187" i="7" s="1"/>
  <c r="C188" i="7"/>
  <c r="O188" i="7" s="1"/>
  <c r="C189" i="7"/>
  <c r="O189" i="7" s="1"/>
  <c r="C19" i="7"/>
  <c r="O19" i="7" s="1"/>
  <c r="C20" i="7"/>
  <c r="O20" i="7" s="1"/>
  <c r="C21" i="7"/>
  <c r="O21" i="7" s="1"/>
  <c r="C42" i="7"/>
  <c r="O42" i="7" s="1"/>
  <c r="C43" i="7"/>
  <c r="O43" i="7" s="1"/>
  <c r="C62" i="7"/>
  <c r="O62" i="7" s="1"/>
  <c r="C63" i="7"/>
  <c r="O63" i="7" s="1"/>
  <c r="C81" i="7"/>
  <c r="O81" i="7" s="1"/>
  <c r="C82" i="7"/>
  <c r="O82" i="7" s="1"/>
  <c r="C83" i="7"/>
  <c r="O83" i="7" s="1"/>
  <c r="C84" i="7"/>
  <c r="O84" i="7" s="1"/>
  <c r="C102" i="7"/>
  <c r="O102" i="7" s="1"/>
  <c r="C121" i="7"/>
  <c r="O121" i="7" s="1"/>
  <c r="C122" i="7"/>
  <c r="O122" i="7" s="1"/>
</calcChain>
</file>

<file path=xl/sharedStrings.xml><?xml version="1.0" encoding="utf-8"?>
<sst xmlns="http://schemas.openxmlformats.org/spreadsheetml/2006/main" count="4102" uniqueCount="560">
  <si>
    <t>Jahr</t>
  </si>
  <si>
    <t>Monat</t>
  </si>
  <si>
    <t>,</t>
  </si>
  <si>
    <t>;</t>
  </si>
  <si>
    <t>NULL</t>
  </si>
  <si>
    <t>MitarbeiterID</t>
  </si>
  <si>
    <t>AnzahlStunden</t>
  </si>
  <si>
    <t>Bemerkung</t>
  </si>
  <si>
    <t>ProjektID</t>
  </si>
  <si>
    <t>ArbeitsnachweisID</t>
  </si>
  <si>
    <t>UhrzeitVon</t>
  </si>
  <si>
    <t>UhrzeitBis</t>
  </si>
  <si>
    <t>ZuletztGeaendertVon</t>
  </si>
  <si>
    <t>TagVon</t>
  </si>
  <si>
    <t>TagBis</t>
  </si>
  <si>
    <t>ImportANW</t>
  </si>
  <si>
    <t>Auszahlung</t>
  </si>
  <si>
    <t>SmartphoneEigen</t>
  </si>
  <si>
    <t>davonFakturierbar</t>
  </si>
  <si>
    <t>KostensatzIntern</t>
  </si>
  <si>
    <t>KostensatzExtern</t>
  </si>
  <si>
    <t>ProjektstundeTypID</t>
  </si>
  <si>
    <t>INSERT INTO Projektstunde (TagVon, UhrzeitVon, TagBis, UhrzeitBis, AnzahlStunden, davonFakturierbar, KostensatzIntern, KostensatzExtern, Bemerkung, ZuletztGeaendertVon,ArbeitsnachweisID,ProjektID, ProjektstundeTypID) VALUES</t>
  </si>
  <si>
    <t>Sofern Daten aus der Datenbank entfernt werden sollen (ohne Schlüsseltabellen, Parametertabelle und den Tabellen, die von Scribe befüllt werden)</t>
  </si>
  <si>
    <t>Tabellen leeren</t>
  </si>
  <si>
    <t>Beleg</t>
  </si>
  <si>
    <t>Abwesenheit</t>
  </si>
  <si>
    <t>Fehlerlog</t>
  </si>
  <si>
    <t>Projektstunde</t>
  </si>
  <si>
    <t>Arbeitsnachweis</t>
  </si>
  <si>
    <t>Kalender</t>
  </si>
  <si>
    <t>Zurücksetzen des Autoincrement</t>
  </si>
  <si>
    <t>Arbeitsstätte</t>
  </si>
  <si>
    <t>km</t>
  </si>
  <si>
    <t>Betrag</t>
  </si>
  <si>
    <t>BelegNr</t>
  </si>
  <si>
    <t>BelegArtID</t>
  </si>
  <si>
    <t>Hamburg</t>
  </si>
  <si>
    <t>Berlin</t>
  </si>
  <si>
    <t>München</t>
  </si>
  <si>
    <t>INSERT INTO Beleg (Datum,Arbeitsstaette,km,Betrag,BelegNr,Bemerkung,ZuletztGeaendertVon,ArbeitsnachweisID,ProjektID,BelegArtID) VALUES</t>
  </si>
  <si>
    <t>Datum</t>
  </si>
  <si>
    <t>Testdaten</t>
  </si>
  <si>
    <t>Testdaten; Weißbier</t>
  </si>
  <si>
    <t>Testuser</t>
  </si>
  <si>
    <t>Stellenfaktor</t>
  </si>
  <si>
    <t>StatusID</t>
  </si>
  <si>
    <t>INSERT INTO Arbeitsnachweis (Jahr, Monat, ImportANW, Auszahlung, SmartphoneEigen,Stellenfaktor,StatusID,ZuletztGeaendertVon,MitarbeiterID) VALUES</t>
  </si>
  <si>
    <t>Spesen</t>
  </si>
  <si>
    <t>Zuschlag</t>
  </si>
  <si>
    <t>FruehstueckGenommen</t>
  </si>
  <si>
    <t>Uebernachtet</t>
  </si>
  <si>
    <t>Frankfurt</t>
  </si>
  <si>
    <t>INSERT INTO Abwesenheit (Arbeitsstaette,TagVon,UhrzeitVon,UhrzeitBis,Spesen,Zuschlag,Bemerkung,FruehstueckGenommen,Uebernachtet,ZuletztGeaendertVon,ProjektID,ArbeitsnachweisID) VALUES</t>
  </si>
  <si>
    <t>Tag</t>
  </si>
  <si>
    <t>Wochentag</t>
  </si>
  <si>
    <t>IstFeiertag</t>
  </si>
  <si>
    <t>INSERT INTO Kalender (Datum,Jahr,Monat,Tag,Wochentag,IstFeiertag) VALUES</t>
  </si>
  <si>
    <t>Erstelle ID nach dem Import dieses Skriptes im gelben Feld prüfen und ggfs. korrigieren. Anschließend weitere Skripte ausführen</t>
  </si>
  <si>
    <t>ProjektBearbeitungsstatus</t>
  </si>
  <si>
    <t>Testdaten; Ganz schöne Stadt</t>
  </si>
  <si>
    <t>Testdaten; Bequemes Bett</t>
  </si>
  <si>
    <t>Mitarbeiter</t>
  </si>
  <si>
    <t xml:space="preserve">Albrecht, Sebastian </t>
  </si>
  <si>
    <t>Arnaudov, Klime</t>
  </si>
  <si>
    <t>Bantle, Till</t>
  </si>
  <si>
    <t>Bartlett, Marc</t>
  </si>
  <si>
    <t>Behrens, Derik</t>
  </si>
  <si>
    <t>Brown, Christopher</t>
  </si>
  <si>
    <t>Budde, Friedrich</t>
  </si>
  <si>
    <t>Czesla, Mirko</t>
  </si>
  <si>
    <t>Ernsting, Steffen</t>
  </si>
  <si>
    <t>Dencheva, Silvia</t>
  </si>
  <si>
    <t>Diedam, Pia</t>
  </si>
  <si>
    <t xml:space="preserve">Dimitrov, Dimitar </t>
  </si>
  <si>
    <t>Dittmann, Traugott</t>
  </si>
  <si>
    <t>Everding, Hans-Jürgen</t>
  </si>
  <si>
    <t>Euler, Timm</t>
  </si>
  <si>
    <t>Fischer, Elena</t>
  </si>
  <si>
    <t>Eversmann, Stephan</t>
  </si>
  <si>
    <t>Filius, Stefanie</t>
  </si>
  <si>
    <t>Franke, Gerrit</t>
  </si>
  <si>
    <t>Friedenstab, Jan-Philipp</t>
  </si>
  <si>
    <t>Frieler, Christian</t>
  </si>
  <si>
    <t>Gettrup, Markus</t>
  </si>
  <si>
    <t>Haase, Kevin</t>
  </si>
  <si>
    <t>Hanke, Frank</t>
  </si>
  <si>
    <t>Hecker, Marlon</t>
  </si>
  <si>
    <t>Heide, Tobias</t>
  </si>
  <si>
    <t>Hellenkamp, Mario</t>
  </si>
  <si>
    <t>Hellmann, Andreas</t>
  </si>
  <si>
    <t xml:space="preserve">Helmus, Andreas </t>
  </si>
  <si>
    <t xml:space="preserve">Helter, Rita </t>
  </si>
  <si>
    <t>Hübers, Michael</t>
  </si>
  <si>
    <t>Kaufmann, Holger</t>
  </si>
  <si>
    <t>Hildebrand, Kay</t>
  </si>
  <si>
    <t>Irle, Jörg</t>
  </si>
  <si>
    <t>Isfording, Stefan</t>
  </si>
  <si>
    <t>Jorch, David</t>
  </si>
  <si>
    <t xml:space="preserve">Jüstel, Stephan </t>
  </si>
  <si>
    <t>Kremer, Kristian</t>
  </si>
  <si>
    <t>Kemper, Karin</t>
  </si>
  <si>
    <t>Kinzel, Doris</t>
  </si>
  <si>
    <t>Klaar, Constanze</t>
  </si>
  <si>
    <t>Klinger, Daniel</t>
  </si>
  <si>
    <t>Köhne, Frank</t>
  </si>
  <si>
    <t>Koopmann, Lukas</t>
  </si>
  <si>
    <t>de Klerk, Maarten</t>
  </si>
  <si>
    <t>Krajewski, Klaus</t>
  </si>
  <si>
    <t>Kötting, André</t>
  </si>
  <si>
    <t>Kruse, Andreas</t>
  </si>
  <si>
    <t>Kruger, Francois</t>
  </si>
  <si>
    <t>Krösche, Tim</t>
  </si>
  <si>
    <t>Kuk, Engin Can</t>
  </si>
  <si>
    <t>Laerberg, Julian</t>
  </si>
  <si>
    <t>Lahme-Hütig, Norman</t>
  </si>
  <si>
    <t>Langbehn, Heiko</t>
  </si>
  <si>
    <t>Langheim, Dirk</t>
  </si>
  <si>
    <t>Landreh, Michael</t>
  </si>
  <si>
    <t>Latten, Andrees</t>
  </si>
  <si>
    <t xml:space="preserve">Lembeck, Christoph </t>
  </si>
  <si>
    <t>Lehmkuhle, Frank</t>
  </si>
  <si>
    <t>Lenfers, Werner</t>
  </si>
  <si>
    <t>Lis, Lukasz</t>
  </si>
  <si>
    <t>Lohrengel, Ben</t>
  </si>
  <si>
    <t>Luermann, Nicole</t>
  </si>
  <si>
    <t>Mauritz, Holger</t>
  </si>
  <si>
    <t>Meier, Pascal</t>
  </si>
  <si>
    <t xml:space="preserve">Meschede, Björn </t>
  </si>
  <si>
    <t>Meyer, Christoph</t>
  </si>
  <si>
    <t>Meyer-Otte, Ansgar</t>
  </si>
  <si>
    <t>Müller, Martin</t>
  </si>
  <si>
    <t>Neunhöffer, Nicole</t>
  </si>
  <si>
    <t>Nägele, Stefan</t>
  </si>
  <si>
    <t>Nietfeld, Dirk</t>
  </si>
  <si>
    <t xml:space="preserve">Nockemann, Christian </t>
  </si>
  <si>
    <t>Nowicki, Thomas</t>
  </si>
  <si>
    <t>Oshege Dr., Volker</t>
  </si>
  <si>
    <t>Otte, Tobias</t>
  </si>
  <si>
    <t>Overfeld, David</t>
  </si>
  <si>
    <t>Pepping, Markus</t>
  </si>
  <si>
    <t>Pierick, Manuela</t>
  </si>
  <si>
    <t>Preuß, Frank</t>
  </si>
  <si>
    <t>Raffelsieper, Thomas</t>
  </si>
  <si>
    <t>Rafigh, Mehrad</t>
  </si>
  <si>
    <t>Rafreider, Tobias</t>
  </si>
  <si>
    <t>Rauer, Andre</t>
  </si>
  <si>
    <t>Reimann, Sebastian</t>
  </si>
  <si>
    <t>Reinert, Daniel</t>
  </si>
  <si>
    <t>Rensing, Fabian</t>
  </si>
  <si>
    <t>Rinklake, Bernd</t>
  </si>
  <si>
    <t>Riemann, Heinrich</t>
  </si>
  <si>
    <t>Ritzerfeld, Jan</t>
  </si>
  <si>
    <t>Röber, Dirk</t>
  </si>
  <si>
    <t>Rother, Lena</t>
  </si>
  <si>
    <t>Runschke, Florian</t>
  </si>
  <si>
    <t>Sartor, Benedikt</t>
  </si>
  <si>
    <t>Sanna, Silke</t>
  </si>
  <si>
    <t>Schengber, Julius</t>
  </si>
  <si>
    <t>Schulte, Daniel</t>
  </si>
  <si>
    <t>Schröder, Kai</t>
  </si>
  <si>
    <t>Schröer, Patrick</t>
  </si>
  <si>
    <t>Schneider, Matthias</t>
  </si>
  <si>
    <t>Schulze Dieckhoff, Christian</t>
  </si>
  <si>
    <t>Schallmeyer,Silke</t>
  </si>
  <si>
    <t>Schimmelpfennig, Sarah</t>
  </si>
  <si>
    <t>Schlich, Bastian</t>
  </si>
  <si>
    <t>Schulte, Matthias</t>
  </si>
  <si>
    <t>Staab, Gerrit Alexander</t>
  </si>
  <si>
    <t>Siebmanns, Christian</t>
  </si>
  <si>
    <t>Simsek-Graf, Claudia</t>
  </si>
  <si>
    <t>Sirch, Sebastian</t>
  </si>
  <si>
    <t>Sowinski, Gregor</t>
  </si>
  <si>
    <t>Schuler, Monika</t>
  </si>
  <si>
    <t>Thomsen, Hannes</t>
  </si>
  <si>
    <t>Uckat, Benedikt</t>
  </si>
  <si>
    <t>Ulrich, Tim</t>
  </si>
  <si>
    <t>Usener, Claus</t>
  </si>
  <si>
    <t>Venhorst, Rainer</t>
  </si>
  <si>
    <t>Voigt, Dennis</t>
  </si>
  <si>
    <t>Voß, Tobias</t>
  </si>
  <si>
    <t>Wachter, Joris</t>
  </si>
  <si>
    <t>Walther, Ronald</t>
  </si>
  <si>
    <t>Wefering, Richard</t>
  </si>
  <si>
    <t>Wegner, Sven</t>
  </si>
  <si>
    <t>Welle, Simone</t>
  </si>
  <si>
    <t>Werner, Ralf</t>
  </si>
  <si>
    <t>Weymerich, Frank</t>
  </si>
  <si>
    <t>Wockenfuß, Falco</t>
  </si>
  <si>
    <t>Woltering, Sven</t>
  </si>
  <si>
    <t>Wolters, Benjamin</t>
  </si>
  <si>
    <t>Wulftange, Markus</t>
  </si>
  <si>
    <t>Zimmer, Gero</t>
  </si>
  <si>
    <t>Personal-
Nummer</t>
  </si>
  <si>
    <t>095</t>
  </si>
  <si>
    <t>232</t>
  </si>
  <si>
    <t>208</t>
  </si>
  <si>
    <t>179</t>
  </si>
  <si>
    <t>204</t>
  </si>
  <si>
    <t>012</t>
  </si>
  <si>
    <t>072</t>
  </si>
  <si>
    <t>200</t>
  </si>
  <si>
    <t>094</t>
  </si>
  <si>
    <t>093</t>
  </si>
  <si>
    <t>002</t>
  </si>
  <si>
    <t>098</t>
  </si>
  <si>
    <t>219</t>
  </si>
  <si>
    <t>003</t>
  </si>
  <si>
    <t>122</t>
  </si>
  <si>
    <t>073</t>
  </si>
  <si>
    <t>143</t>
  </si>
  <si>
    <t>174</t>
  </si>
  <si>
    <t>197</t>
  </si>
  <si>
    <t>202</t>
  </si>
  <si>
    <t>031</t>
  </si>
  <si>
    <t>199</t>
  </si>
  <si>
    <t>192</t>
  </si>
  <si>
    <t>207</t>
  </si>
  <si>
    <t>160</t>
  </si>
  <si>
    <t>020</t>
  </si>
  <si>
    <t>111</t>
  </si>
  <si>
    <t>226</t>
  </si>
  <si>
    <t>081</t>
  </si>
  <si>
    <t>168</t>
  </si>
  <si>
    <t>018</t>
  </si>
  <si>
    <t>034</t>
  </si>
  <si>
    <t>159</t>
  </si>
  <si>
    <t>152</t>
  </si>
  <si>
    <t>142</t>
  </si>
  <si>
    <t>132</t>
  </si>
  <si>
    <t>177</t>
  </si>
  <si>
    <t>113</t>
  </si>
  <si>
    <t>180</t>
  </si>
  <si>
    <t>082</t>
  </si>
  <si>
    <t>004</t>
  </si>
  <si>
    <t>059</t>
  </si>
  <si>
    <t>102</t>
  </si>
  <si>
    <t>170</t>
  </si>
  <si>
    <t>231</t>
  </si>
  <si>
    <t>120</t>
  </si>
  <si>
    <t>005</t>
  </si>
  <si>
    <t>201</t>
  </si>
  <si>
    <t>223</t>
  </si>
  <si>
    <t>186</t>
  </si>
  <si>
    <t>090</t>
  </si>
  <si>
    <t>057</t>
  </si>
  <si>
    <t>035</t>
  </si>
  <si>
    <t>149</t>
  </si>
  <si>
    <t>225</t>
  </si>
  <si>
    <t>218</t>
  </si>
  <si>
    <t>167</t>
  </si>
  <si>
    <t>156</t>
  </si>
  <si>
    <t>115</t>
  </si>
  <si>
    <t>101</t>
  </si>
  <si>
    <t>052</t>
  </si>
  <si>
    <t>145</t>
  </si>
  <si>
    <t>146</t>
  </si>
  <si>
    <t>178</t>
  </si>
  <si>
    <t>119</t>
  </si>
  <si>
    <t>188</t>
  </si>
  <si>
    <t>140</t>
  </si>
  <si>
    <t>138</t>
  </si>
  <si>
    <t>214</t>
  </si>
  <si>
    <t>099</t>
  </si>
  <si>
    <t>013</t>
  </si>
  <si>
    <t>053</t>
  </si>
  <si>
    <t>153</t>
  </si>
  <si>
    <t>190</t>
  </si>
  <si>
    <t>191</t>
  </si>
  <si>
    <t>215</t>
  </si>
  <si>
    <t>105</t>
  </si>
  <si>
    <t>104</t>
  </si>
  <si>
    <t>228</t>
  </si>
  <si>
    <t>088</t>
  </si>
  <si>
    <t>006</t>
  </si>
  <si>
    <t>173</t>
  </si>
  <si>
    <t>103</t>
  </si>
  <si>
    <t>205</t>
  </si>
  <si>
    <t>212</t>
  </si>
  <si>
    <t>183</t>
  </si>
  <si>
    <t>154</t>
  </si>
  <si>
    <t>229</t>
  </si>
  <si>
    <t>049</t>
  </si>
  <si>
    <t>230</t>
  </si>
  <si>
    <t>151</t>
  </si>
  <si>
    <t>129</t>
  </si>
  <si>
    <t>045</t>
  </si>
  <si>
    <t>164</t>
  </si>
  <si>
    <t>194</t>
  </si>
  <si>
    <t>224</t>
  </si>
  <si>
    <t>157</t>
  </si>
  <si>
    <t>116</t>
  </si>
  <si>
    <t>222</t>
  </si>
  <si>
    <t>158</t>
  </si>
  <si>
    <t>184</t>
  </si>
  <si>
    <t>019</t>
  </si>
  <si>
    <t>007</t>
  </si>
  <si>
    <t>210</t>
  </si>
  <si>
    <t>131</t>
  </si>
  <si>
    <t>182</t>
  </si>
  <si>
    <t>189</t>
  </si>
  <si>
    <t>008</t>
  </si>
  <si>
    <t>195</t>
  </si>
  <si>
    <t>148</t>
  </si>
  <si>
    <t>175</t>
  </si>
  <si>
    <t>086</t>
  </si>
  <si>
    <t>036</t>
  </si>
  <si>
    <t>041</t>
  </si>
  <si>
    <t>027</t>
  </si>
  <si>
    <t>097</t>
  </si>
  <si>
    <t>009</t>
  </si>
  <si>
    <t>227</t>
  </si>
  <si>
    <t>220</t>
  </si>
  <si>
    <t>203</t>
  </si>
  <si>
    <t>Erfassung
ANW</t>
  </si>
  <si>
    <t>SuM</t>
  </si>
  <si>
    <t>KiD</t>
  </si>
  <si>
    <t>LuN</t>
  </si>
  <si>
    <t>SaS</t>
  </si>
  <si>
    <t xml:space="preserve">LuN </t>
  </si>
  <si>
    <t xml:space="preserve">SuM </t>
  </si>
  <si>
    <t>Kürzel</t>
  </si>
  <si>
    <t>AlS</t>
  </si>
  <si>
    <t>ArK</t>
  </si>
  <si>
    <t>BaT</t>
  </si>
  <si>
    <t>BaM</t>
  </si>
  <si>
    <t>BhD</t>
  </si>
  <si>
    <t>BoC</t>
  </si>
  <si>
    <t>BuF</t>
  </si>
  <si>
    <t>CzM</t>
  </si>
  <si>
    <t>ErS</t>
  </si>
  <si>
    <t>DeS</t>
  </si>
  <si>
    <t>DiP</t>
  </si>
  <si>
    <t>DiD</t>
  </si>
  <si>
    <t>DiT</t>
  </si>
  <si>
    <t>EvH</t>
  </si>
  <si>
    <t>EuT</t>
  </si>
  <si>
    <t>FiE</t>
  </si>
  <si>
    <t>EvS</t>
  </si>
  <si>
    <t>FiS</t>
  </si>
  <si>
    <t>FrG</t>
  </si>
  <si>
    <t>FrJ</t>
  </si>
  <si>
    <t>FrC</t>
  </si>
  <si>
    <t>GtM</t>
  </si>
  <si>
    <t>HaK</t>
  </si>
  <si>
    <t>HaF</t>
  </si>
  <si>
    <t>HeM</t>
  </si>
  <si>
    <t>HeT</t>
  </si>
  <si>
    <t>HlM</t>
  </si>
  <si>
    <t>HlA</t>
  </si>
  <si>
    <t>HmA</t>
  </si>
  <si>
    <t>HlR</t>
  </si>
  <si>
    <t>HuM</t>
  </si>
  <si>
    <t>KaH</t>
  </si>
  <si>
    <t>HiK</t>
  </si>
  <si>
    <t>IrJ</t>
  </si>
  <si>
    <t>IsS</t>
  </si>
  <si>
    <t>JoD</t>
  </si>
  <si>
    <t>JuS</t>
  </si>
  <si>
    <t>KeK</t>
  </si>
  <si>
    <t>KmK</t>
  </si>
  <si>
    <t>KlC</t>
  </si>
  <si>
    <t>KlD</t>
  </si>
  <si>
    <t>KoF</t>
  </si>
  <si>
    <t>KoL</t>
  </si>
  <si>
    <t>KlM</t>
  </si>
  <si>
    <t>KrK</t>
  </si>
  <si>
    <t>KoA</t>
  </si>
  <si>
    <t>KrA</t>
  </si>
  <si>
    <t>KuF</t>
  </si>
  <si>
    <t>KsT</t>
  </si>
  <si>
    <t>KuE</t>
  </si>
  <si>
    <t>LaJ</t>
  </si>
  <si>
    <t>LaN</t>
  </si>
  <si>
    <t>LsH</t>
  </si>
  <si>
    <t>LaD</t>
  </si>
  <si>
    <t>LaM</t>
  </si>
  <si>
    <t>LaA</t>
  </si>
  <si>
    <t>LeC</t>
  </si>
  <si>
    <t>LeF</t>
  </si>
  <si>
    <t>LeW</t>
  </si>
  <si>
    <t>LiL</t>
  </si>
  <si>
    <t>LoB</t>
  </si>
  <si>
    <t>MaH</t>
  </si>
  <si>
    <t>MeP</t>
  </si>
  <si>
    <t>MeB</t>
  </si>
  <si>
    <t>MeC</t>
  </si>
  <si>
    <t>MoA</t>
  </si>
  <si>
    <t>MuM</t>
  </si>
  <si>
    <t>NeN</t>
  </si>
  <si>
    <t>NgS</t>
  </si>
  <si>
    <t>NiD</t>
  </si>
  <si>
    <t>NoC</t>
  </si>
  <si>
    <t>NoT</t>
  </si>
  <si>
    <t>OsV</t>
  </si>
  <si>
    <t>OtT</t>
  </si>
  <si>
    <t>OvD</t>
  </si>
  <si>
    <t>PeM</t>
  </si>
  <si>
    <t>PiM</t>
  </si>
  <si>
    <t>PrF</t>
  </si>
  <si>
    <t>RaT</t>
  </si>
  <si>
    <t>RaM</t>
  </si>
  <si>
    <t>RfT</t>
  </si>
  <si>
    <t>RrA</t>
  </si>
  <si>
    <t>ReS</t>
  </si>
  <si>
    <t>ReD</t>
  </si>
  <si>
    <t>ReF</t>
  </si>
  <si>
    <t>RiB</t>
  </si>
  <si>
    <t>RmH</t>
  </si>
  <si>
    <t>RtJ</t>
  </si>
  <si>
    <t>RoD</t>
  </si>
  <si>
    <t>RoL</t>
  </si>
  <si>
    <t>RuF</t>
  </si>
  <si>
    <t>SaB</t>
  </si>
  <si>
    <t>ScJ</t>
  </si>
  <si>
    <t>ScD</t>
  </si>
  <si>
    <t>ScK</t>
  </si>
  <si>
    <t>ScP</t>
  </si>
  <si>
    <t>SnM</t>
  </si>
  <si>
    <t>SdC</t>
  </si>
  <si>
    <t>ShS</t>
  </si>
  <si>
    <t>SmS</t>
  </si>
  <si>
    <t>ScB</t>
  </si>
  <si>
    <t>ShM</t>
  </si>
  <si>
    <t>StG</t>
  </si>
  <si>
    <t>SeC</t>
  </si>
  <si>
    <t>SiC</t>
  </si>
  <si>
    <t>SiS</t>
  </si>
  <si>
    <t>SwG</t>
  </si>
  <si>
    <t>ThH</t>
  </si>
  <si>
    <t>UcB</t>
  </si>
  <si>
    <t>UlT</t>
  </si>
  <si>
    <t>UsC</t>
  </si>
  <si>
    <t>VnR</t>
  </si>
  <si>
    <t>VoD</t>
  </si>
  <si>
    <t>VoT</t>
  </si>
  <si>
    <t>WaJ</t>
  </si>
  <si>
    <t>WaR</t>
  </si>
  <si>
    <t>WeR</t>
  </si>
  <si>
    <t>WgS</t>
  </si>
  <si>
    <t>WeS</t>
  </si>
  <si>
    <t>WrR</t>
  </si>
  <si>
    <t>WyF</t>
  </si>
  <si>
    <t>WoF</t>
  </si>
  <si>
    <t>WoS</t>
  </si>
  <si>
    <t>WoB</t>
  </si>
  <si>
    <t>WuM</t>
  </si>
  <si>
    <t>ZiG</t>
  </si>
  <si>
    <t>Below, Stefan</t>
  </si>
  <si>
    <t>BeS</t>
  </si>
  <si>
    <t>Bogensberger, Thomas</t>
  </si>
  <si>
    <t>BgT</t>
  </si>
  <si>
    <t>Blaich, Angela</t>
  </si>
  <si>
    <t>BlA</t>
  </si>
  <si>
    <t>Boll, Arne</t>
  </si>
  <si>
    <t>BoA</t>
  </si>
  <si>
    <t>Boltjes, Frerk</t>
  </si>
  <si>
    <t>BlF</t>
  </si>
  <si>
    <t>Bost, Dagmar</t>
  </si>
  <si>
    <t>BsD</t>
  </si>
  <si>
    <t>Brand, Gruido</t>
  </si>
  <si>
    <t>BrG</t>
  </si>
  <si>
    <t>Chari, Mohammed</t>
  </si>
  <si>
    <t>ChM</t>
  </si>
  <si>
    <t>Czesla, Sevil</t>
  </si>
  <si>
    <t>CzS</t>
  </si>
  <si>
    <t>Deska, Mathias</t>
  </si>
  <si>
    <t>DxM</t>
  </si>
  <si>
    <t>Edenharder, Johannes</t>
  </si>
  <si>
    <t>ExJ</t>
  </si>
  <si>
    <t>Ehls, Fabian</t>
  </si>
  <si>
    <t>ElF</t>
  </si>
  <si>
    <t>Gerding, Franz-Josef</t>
  </si>
  <si>
    <t>GeF</t>
  </si>
  <si>
    <t>Groppe, Jochen</t>
  </si>
  <si>
    <t>GrJ</t>
  </si>
  <si>
    <t>Hähnel, Claus</t>
  </si>
  <si>
    <t>HaC</t>
  </si>
  <si>
    <t>Hallenberger, Michael</t>
  </si>
  <si>
    <t>Hauskrecht, Alexander</t>
  </si>
  <si>
    <t>HaA</t>
  </si>
  <si>
    <t>Hentschel, Hans-Joachim</t>
  </si>
  <si>
    <t>HeH</t>
  </si>
  <si>
    <t>Hummer, Georg</t>
  </si>
  <si>
    <t>HuG</t>
  </si>
  <si>
    <t>Kasselmann, Lutz</t>
  </si>
  <si>
    <t>KaL</t>
  </si>
  <si>
    <t>Kehl, Dennis</t>
  </si>
  <si>
    <t>KeD</t>
  </si>
  <si>
    <t>Kirchner, Guido</t>
  </si>
  <si>
    <t>KiG</t>
  </si>
  <si>
    <t>Kischel, Zygmunt</t>
  </si>
  <si>
    <t>KiZ</t>
  </si>
  <si>
    <t>Kollenz, Stefanie</t>
  </si>
  <si>
    <t>KoS</t>
  </si>
  <si>
    <t>Köller, Michael</t>
  </si>
  <si>
    <t>KxM</t>
  </si>
  <si>
    <t>Krüger, Thorsten</t>
  </si>
  <si>
    <t>KrT</t>
  </si>
  <si>
    <t>Lir, Andreas</t>
  </si>
  <si>
    <t>LxA</t>
  </si>
  <si>
    <t>Lenhard, Ralf</t>
  </si>
  <si>
    <t>LeR</t>
  </si>
  <si>
    <t>Lous, Kevin</t>
  </si>
  <si>
    <t>LoK</t>
  </si>
  <si>
    <t>Meyer-Mumm, Carsten</t>
  </si>
  <si>
    <t>MxC</t>
  </si>
  <si>
    <t>Molderings, Jürgen</t>
  </si>
  <si>
    <t>MoJ</t>
  </si>
  <si>
    <t>Morawitz, Robert</t>
  </si>
  <si>
    <t>MoR</t>
  </si>
  <si>
    <t>Neuhaus, Walter</t>
  </si>
  <si>
    <t>NxW</t>
  </si>
  <si>
    <t>Neumann, Harald</t>
  </si>
  <si>
    <t>NeH</t>
  </si>
  <si>
    <t>Ostermeier, Bernd</t>
  </si>
  <si>
    <t>OsB</t>
  </si>
  <si>
    <t>Pieper, Carsten</t>
  </si>
  <si>
    <t>PiC</t>
  </si>
  <si>
    <t>Pohl, Andre</t>
  </si>
  <si>
    <t>PoA</t>
  </si>
  <si>
    <t>Rödl, Jürgen</t>
  </si>
  <si>
    <t>RoJ</t>
  </si>
  <si>
    <t>Scholten, Stefan</t>
  </si>
  <si>
    <t>SnS</t>
  </si>
  <si>
    <t>Sandmann, H. W.</t>
  </si>
  <si>
    <t>SxH</t>
  </si>
  <si>
    <t>Satwat, Maliheh</t>
  </si>
  <si>
    <t>SaM</t>
  </si>
  <si>
    <t>Schulte, Ansgar</t>
  </si>
  <si>
    <t>ScX</t>
  </si>
  <si>
    <t>Smart, Andrew</t>
  </si>
  <si>
    <t>SmA</t>
  </si>
  <si>
    <t>Silberman, Michael</t>
  </si>
  <si>
    <t>SbM</t>
  </si>
  <si>
    <t>Spräner, Carsten</t>
  </si>
  <si>
    <t>SpX</t>
  </si>
  <si>
    <t>Stark, Marko</t>
  </si>
  <si>
    <t>StM</t>
  </si>
  <si>
    <t>Stein, Hendrik</t>
  </si>
  <si>
    <t>StH</t>
  </si>
  <si>
    <t>Steinbrecher, Peter</t>
  </si>
  <si>
    <t>StP</t>
  </si>
  <si>
    <t>Thomys, Janus</t>
  </si>
  <si>
    <t>ThJ</t>
  </si>
  <si>
    <t>Trogemann, Kurt</t>
  </si>
  <si>
    <t>ToK</t>
  </si>
  <si>
    <t>Uber, Armin</t>
  </si>
  <si>
    <t>UbA</t>
  </si>
  <si>
    <t>Virsik, Stefan</t>
  </si>
  <si>
    <t>ViS</t>
  </si>
  <si>
    <t>Wach, Thomas</t>
  </si>
  <si>
    <t>WaT</t>
  </si>
  <si>
    <t>Wemmer-Trappe,N.</t>
  </si>
  <si>
    <t>WmT</t>
  </si>
  <si>
    <t>Winter, Michael</t>
  </si>
  <si>
    <t>WiM</t>
  </si>
  <si>
    <t>Zimmermann, Uwe</t>
  </si>
  <si>
    <t>ZiU</t>
  </si>
  <si>
    <t>HbM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</si>
</sst>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6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21" fontId="0" fillId="0" borderId="0" xfId="0" applyNumberFormat="1"/>
    <xf numFmtId="14" fontId="0" fillId="0" borderId="0" xfId="0" applyNumberFormat="1"/>
    <xf numFmtId="0" fontId="0" fillId="0" borderId="0" xfId="0" applyNumberForma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1" fillId="0" borderId="0" xfId="0" applyFont="1" applyBorder="1" applyAlignment="1">
      <alignment vertical="center"/>
    </xf>
    <xf numFmtId="0" fontId="0" fillId="0" borderId="5" xfId="0" applyBorder="1"/>
    <xf numFmtId="14" fontId="0" fillId="0" borderId="2" xfId="0" applyNumberFormat="1" applyBorder="1"/>
    <xf numFmtId="0" fontId="0" fillId="0" borderId="6" xfId="0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4" fillId="0" borderId="0" xfId="0" applyFont="1"/>
    <xf numFmtId="0" fontId="5" fillId="0" borderId="2" xfId="0" applyFont="1" applyBorder="1" applyAlignment="1">
      <alignment horizontal="left"/>
    </xf>
    <xf numFmtId="0" fontId="6" fillId="0" borderId="2" xfId="0" applyFont="1" applyBorder="1" applyAlignment="1">
      <alignment vertical="top" wrapText="1"/>
    </xf>
    <xf numFmtId="0" fontId="6" fillId="0" borderId="2" xfId="0" applyFont="1" applyBorder="1"/>
    <xf numFmtId="0" fontId="6" fillId="0" borderId="2" xfId="0" applyFont="1" applyFill="1" applyBorder="1" applyAlignment="1">
      <alignment vertical="top" wrapText="1"/>
    </xf>
    <xf numFmtId="0" fontId="5" fillId="0" borderId="2" xfId="0" applyFont="1" applyBorder="1" applyAlignment="1">
      <alignment wrapText="1"/>
    </xf>
    <xf numFmtId="49" fontId="6" fillId="0" borderId="2" xfId="0" applyNumberFormat="1" applyFont="1" applyFill="1" applyBorder="1" applyAlignment="1">
      <alignment vertical="top" wrapText="1"/>
    </xf>
    <xf numFmtId="0" fontId="6" fillId="0" borderId="2" xfId="0" quotePrefix="1" applyFont="1" applyFill="1" applyBorder="1" applyAlignment="1">
      <alignment wrapText="1"/>
    </xf>
    <xf numFmtId="0" fontId="6" fillId="0" borderId="2" xfId="0" quotePrefix="1" applyFont="1" applyFill="1" applyBorder="1" applyAlignment="1">
      <alignment horizontal="left" wrapText="1"/>
    </xf>
    <xf numFmtId="0" fontId="6" fillId="0" borderId="2" xfId="0" applyFont="1" applyFill="1" applyBorder="1" applyAlignment="1">
      <alignment horizontal="left" wrapText="1"/>
    </xf>
    <xf numFmtId="49" fontId="6" fillId="0" borderId="2" xfId="0" applyNumberFormat="1" applyFont="1" applyFill="1" applyBorder="1" applyAlignment="1">
      <alignment wrapText="1"/>
    </xf>
    <xf numFmtId="49" fontId="0" fillId="0" borderId="2" xfId="0" applyNumberFormat="1" applyFill="1" applyBorder="1" applyAlignment="1">
      <alignment wrapText="1"/>
    </xf>
    <xf numFmtId="0" fontId="0" fillId="0" borderId="2" xfId="0" applyFill="1" applyBorder="1" applyAlignment="1">
      <alignment horizontal="left"/>
    </xf>
    <xf numFmtId="49" fontId="0" fillId="0" borderId="2" xfId="0" applyNumberFormat="1" applyFill="1" applyBorder="1"/>
    <xf numFmtId="0" fontId="5" fillId="0" borderId="2" xfId="0" applyFont="1" applyBorder="1" applyAlignment="1">
      <alignment horizontal="center" wrapText="1"/>
    </xf>
    <xf numFmtId="14" fontId="6" fillId="0" borderId="2" xfId="0" applyNumberFormat="1" applyFont="1" applyFill="1" applyBorder="1" applyAlignment="1">
      <alignment horizontal="center" vertical="top" wrapText="1"/>
    </xf>
    <xf numFmtId="14" fontId="6" fillId="0" borderId="2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4" fontId="0" fillId="0" borderId="2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6" fillId="0" borderId="10" xfId="0" applyFont="1" applyFill="1" applyBorder="1" applyAlignment="1">
      <alignment vertical="top" wrapText="1"/>
    </xf>
    <xf numFmtId="0" fontId="7" fillId="3" borderId="2" xfId="0" applyNumberFormat="1" applyFont="1" applyFill="1" applyBorder="1" applyAlignment="1" applyProtection="1">
      <protection locked="0"/>
    </xf>
    <xf numFmtId="0" fontId="0" fillId="0" borderId="2" xfId="0" applyFill="1" applyBorder="1"/>
    <xf numFmtId="0" fontId="0" fillId="0" borderId="2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20" sqref="B20"/>
    </sheetView>
  </sheetViews>
  <sheetFormatPr baseColWidth="10" defaultRowHeight="15" x14ac:dyDescent="0.25"/>
  <cols>
    <col min="1" max="1" width="32.42578125" customWidth="1"/>
    <col min="2" max="2" width="40.7109375" bestFit="1" customWidth="1"/>
  </cols>
  <sheetData>
    <row r="1" spans="1:2" ht="21" x14ac:dyDescent="0.35">
      <c r="A1" s="6" t="s">
        <v>23</v>
      </c>
    </row>
    <row r="3" spans="1:2" x14ac:dyDescent="0.25">
      <c r="A3" s="7" t="s">
        <v>24</v>
      </c>
    </row>
    <row r="4" spans="1:2" x14ac:dyDescent="0.25">
      <c r="A4" t="s">
        <v>59</v>
      </c>
      <c r="B4" t="str">
        <f>CONCATENATE("DELETE FROM ",$A4)</f>
        <v>DELETE FROM ProjektBearbeitungsstatus</v>
      </c>
    </row>
    <row r="5" spans="1:2" x14ac:dyDescent="0.25">
      <c r="A5" t="s">
        <v>25</v>
      </c>
      <c r="B5" t="str">
        <f t="shared" ref="B5:B10" si="0">CONCATENATE("DELETE FROM ",$A5)</f>
        <v>DELETE FROM Beleg</v>
      </c>
    </row>
    <row r="6" spans="1:2" x14ac:dyDescent="0.25">
      <c r="A6" t="s">
        <v>26</v>
      </c>
      <c r="B6" t="str">
        <f t="shared" si="0"/>
        <v>DELETE FROM Abwesenheit</v>
      </c>
    </row>
    <row r="7" spans="1:2" x14ac:dyDescent="0.25">
      <c r="A7" t="s">
        <v>27</v>
      </c>
      <c r="B7" t="str">
        <f t="shared" si="0"/>
        <v>DELETE FROM Fehlerlog</v>
      </c>
    </row>
    <row r="8" spans="1:2" x14ac:dyDescent="0.25">
      <c r="A8" t="s">
        <v>28</v>
      </c>
      <c r="B8" t="str">
        <f t="shared" si="0"/>
        <v>DELETE FROM Projektstunde</v>
      </c>
    </row>
    <row r="9" spans="1:2" x14ac:dyDescent="0.25">
      <c r="A9" t="s">
        <v>29</v>
      </c>
      <c r="B9" t="str">
        <f t="shared" si="0"/>
        <v>DELETE FROM Arbeitsnachweis</v>
      </c>
    </row>
    <row r="10" spans="1:2" x14ac:dyDescent="0.25">
      <c r="A10" t="s">
        <v>30</v>
      </c>
      <c r="B10" t="str">
        <f t="shared" si="0"/>
        <v>DELETE FROM Kalender</v>
      </c>
    </row>
    <row r="12" spans="1:2" x14ac:dyDescent="0.25">
      <c r="A12" s="7" t="s">
        <v>31</v>
      </c>
    </row>
    <row r="13" spans="1:2" x14ac:dyDescent="0.25">
      <c r="A13" t="s">
        <v>59</v>
      </c>
      <c r="B13" t="str">
        <f>CONCATENATE("DBCC CHECKIDENT('dbo.",A13,"', RESEED, 0)")</f>
        <v>DBCC CHECKIDENT('dbo.ProjektBearbeitungsstatus', RESEED, 0)</v>
      </c>
    </row>
    <row r="14" spans="1:2" x14ac:dyDescent="0.25">
      <c r="A14" t="s">
        <v>25</v>
      </c>
      <c r="B14" t="str">
        <f t="shared" ref="B14:B18" si="1">CONCATENATE("DBCC CHECKIDENT('dbo.",A14,"', RESEED, 0)")</f>
        <v>DBCC CHECKIDENT('dbo.Beleg', RESEED, 0)</v>
      </c>
    </row>
    <row r="15" spans="1:2" x14ac:dyDescent="0.25">
      <c r="A15" t="s">
        <v>26</v>
      </c>
      <c r="B15" t="str">
        <f t="shared" si="1"/>
        <v>DBCC CHECKIDENT('dbo.Abwesenheit', RESEED, 0)</v>
      </c>
    </row>
    <row r="16" spans="1:2" x14ac:dyDescent="0.25">
      <c r="A16" t="s">
        <v>27</v>
      </c>
      <c r="B16" t="str">
        <f t="shared" si="1"/>
        <v>DBCC CHECKIDENT('dbo.Fehlerlog', RESEED, 0)</v>
      </c>
    </row>
    <row r="17" spans="1:2" x14ac:dyDescent="0.25">
      <c r="A17" t="s">
        <v>28</v>
      </c>
      <c r="B17" t="str">
        <f t="shared" si="1"/>
        <v>DBCC CHECKIDENT('dbo.Projektstunde', RESEED, 0)</v>
      </c>
    </row>
    <row r="18" spans="1:2" x14ac:dyDescent="0.25">
      <c r="A18" t="s">
        <v>29</v>
      </c>
      <c r="B18" t="str">
        <f t="shared" si="1"/>
        <v>DBCC CHECKIDENT('dbo.Arbeitsnachweis', RESEED, 0)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M18"/>
  <sheetViews>
    <sheetView workbookViewId="0">
      <selection activeCell="H11" sqref="H11:H14"/>
    </sheetView>
  </sheetViews>
  <sheetFormatPr baseColWidth="10" defaultRowHeight="15" x14ac:dyDescent="0.25"/>
  <cols>
    <col min="4" max="4" width="12.5703125" bestFit="1" customWidth="1"/>
    <col min="9" max="9" width="20" bestFit="1" customWidth="1"/>
    <col min="10" max="10" width="13" bestFit="1" customWidth="1"/>
    <col min="11" max="11" width="11.42578125" style="1"/>
    <col min="12" max="12" width="47.28515625" bestFit="1" customWidth="1"/>
  </cols>
  <sheetData>
    <row r="1" spans="1:12" ht="23.25" x14ac:dyDescent="0.35">
      <c r="A1" s="22" t="s">
        <v>58</v>
      </c>
    </row>
    <row r="2" spans="1:12" x14ac:dyDescent="0.25">
      <c r="B2" t="s">
        <v>0</v>
      </c>
      <c r="C2" t="s">
        <v>1</v>
      </c>
      <c r="D2" t="s">
        <v>15</v>
      </c>
      <c r="E2" t="s">
        <v>16</v>
      </c>
      <c r="F2" t="s">
        <v>17</v>
      </c>
      <c r="G2" t="s">
        <v>45</v>
      </c>
      <c r="H2" t="s">
        <v>46</v>
      </c>
      <c r="I2" t="s">
        <v>12</v>
      </c>
      <c r="J2" t="s">
        <v>5</v>
      </c>
      <c r="K2" s="10"/>
      <c r="L2" t="s">
        <v>47</v>
      </c>
    </row>
    <row r="3" spans="1:12" x14ac:dyDescent="0.25">
      <c r="A3" s="8">
        <v>1</v>
      </c>
      <c r="B3">
        <v>2017</v>
      </c>
      <c r="C3">
        <v>1</v>
      </c>
      <c r="D3" t="s">
        <v>4</v>
      </c>
      <c r="E3">
        <v>10</v>
      </c>
      <c r="F3">
        <v>0</v>
      </c>
      <c r="G3">
        <v>1</v>
      </c>
      <c r="H3">
        <v>20</v>
      </c>
      <c r="I3" t="s">
        <v>44</v>
      </c>
      <c r="J3">
        <v>2</v>
      </c>
      <c r="K3" s="10"/>
      <c r="L3" s="2" t="str">
        <f>CONCATENATE("(",$B3,",",$C3,",",$D3,",",$E3,",",$F3,",",SUBSTITUTE($G3,",","."),",",$H3,",'",$I3,"',",$J3,")")</f>
        <v>(2017,1,NULL,10,0,1,20,'Testuser',2)</v>
      </c>
    </row>
    <row r="4" spans="1:12" x14ac:dyDescent="0.25">
      <c r="A4">
        <f>A3+1</f>
        <v>2</v>
      </c>
      <c r="B4">
        <v>2017</v>
      </c>
      <c r="C4">
        <v>2</v>
      </c>
      <c r="D4" t="s">
        <v>4</v>
      </c>
      <c r="E4">
        <v>10</v>
      </c>
      <c r="F4">
        <v>0</v>
      </c>
      <c r="G4">
        <v>1</v>
      </c>
      <c r="H4">
        <v>20</v>
      </c>
      <c r="I4" t="s">
        <v>44</v>
      </c>
      <c r="J4">
        <v>2</v>
      </c>
      <c r="K4" s="10" t="s">
        <v>2</v>
      </c>
      <c r="L4" s="2" t="str">
        <f t="shared" ref="L4:L18" si="0">CONCATENATE("(",$B4,",",$C4,",",$D4,",",$E4,",",$F4,",",SUBSTITUTE($G4,",","."),",",$H4,",'",$I4,"',",$J4,")")</f>
        <v>(2017,2,NULL,10,0,1,20,'Testuser',2)</v>
      </c>
    </row>
    <row r="5" spans="1:12" x14ac:dyDescent="0.25">
      <c r="A5">
        <f t="shared" ref="A5:A18" si="1">A4+1</f>
        <v>3</v>
      </c>
      <c r="B5">
        <v>2017</v>
      </c>
      <c r="C5">
        <v>3</v>
      </c>
      <c r="D5" t="s">
        <v>4</v>
      </c>
      <c r="E5">
        <v>10</v>
      </c>
      <c r="F5">
        <v>0</v>
      </c>
      <c r="G5">
        <v>1</v>
      </c>
      <c r="H5">
        <v>20</v>
      </c>
      <c r="I5" t="s">
        <v>44</v>
      </c>
      <c r="J5">
        <v>2</v>
      </c>
      <c r="K5" s="10" t="s">
        <v>2</v>
      </c>
      <c r="L5" s="2" t="str">
        <f t="shared" si="0"/>
        <v>(2017,3,NULL,10,0,1,20,'Testuser',2)</v>
      </c>
    </row>
    <row r="6" spans="1:12" x14ac:dyDescent="0.25">
      <c r="A6">
        <f t="shared" si="1"/>
        <v>4</v>
      </c>
      <c r="B6">
        <v>2017</v>
      </c>
      <c r="C6">
        <v>4</v>
      </c>
      <c r="D6" t="s">
        <v>4</v>
      </c>
      <c r="E6">
        <v>0</v>
      </c>
      <c r="F6">
        <v>0</v>
      </c>
      <c r="G6">
        <v>1</v>
      </c>
      <c r="H6">
        <v>20</v>
      </c>
      <c r="I6" t="s">
        <v>44</v>
      </c>
      <c r="J6">
        <v>2</v>
      </c>
      <c r="K6" s="10" t="s">
        <v>2</v>
      </c>
      <c r="L6" s="2" t="str">
        <f t="shared" si="0"/>
        <v>(2017,4,NULL,0,0,1,20,'Testuser',2)</v>
      </c>
    </row>
    <row r="7" spans="1:12" x14ac:dyDescent="0.25">
      <c r="A7">
        <f t="shared" si="1"/>
        <v>5</v>
      </c>
      <c r="B7">
        <v>2017</v>
      </c>
      <c r="C7">
        <v>5</v>
      </c>
      <c r="D7" t="s">
        <v>4</v>
      </c>
      <c r="E7">
        <v>0</v>
      </c>
      <c r="F7">
        <v>0</v>
      </c>
      <c r="G7">
        <v>1</v>
      </c>
      <c r="H7">
        <v>10</v>
      </c>
      <c r="I7" t="s">
        <v>44</v>
      </c>
      <c r="J7">
        <v>2</v>
      </c>
      <c r="K7" s="10" t="s">
        <v>2</v>
      </c>
      <c r="L7" s="2" t="str">
        <f t="shared" si="0"/>
        <v>(2017,5,NULL,0,0,1,10,'Testuser',2)</v>
      </c>
    </row>
    <row r="8" spans="1:12" x14ac:dyDescent="0.25">
      <c r="A8">
        <f t="shared" si="1"/>
        <v>6</v>
      </c>
      <c r="B8">
        <v>2017</v>
      </c>
      <c r="C8">
        <v>6</v>
      </c>
      <c r="D8" t="s">
        <v>4</v>
      </c>
      <c r="E8">
        <v>0</v>
      </c>
      <c r="F8">
        <v>0</v>
      </c>
      <c r="G8">
        <v>1</v>
      </c>
      <c r="H8">
        <v>10</v>
      </c>
      <c r="I8" t="s">
        <v>44</v>
      </c>
      <c r="J8">
        <v>2</v>
      </c>
      <c r="K8" s="10" t="s">
        <v>2</v>
      </c>
      <c r="L8" s="2" t="str">
        <f t="shared" si="0"/>
        <v>(2017,6,NULL,0,0,1,10,'Testuser',2)</v>
      </c>
    </row>
    <row r="9" spans="1:12" x14ac:dyDescent="0.25">
      <c r="A9">
        <f t="shared" si="1"/>
        <v>7</v>
      </c>
      <c r="B9">
        <v>2017</v>
      </c>
      <c r="C9">
        <v>7</v>
      </c>
      <c r="D9" t="s">
        <v>4</v>
      </c>
      <c r="E9">
        <v>10</v>
      </c>
      <c r="F9">
        <v>0</v>
      </c>
      <c r="G9">
        <v>1</v>
      </c>
      <c r="H9">
        <v>10</v>
      </c>
      <c r="I9" t="s">
        <v>44</v>
      </c>
      <c r="J9">
        <v>2</v>
      </c>
      <c r="K9" s="10" t="s">
        <v>2</v>
      </c>
      <c r="L9" s="2" t="str">
        <f t="shared" si="0"/>
        <v>(2017,7,NULL,10,0,1,10,'Testuser',2)</v>
      </c>
    </row>
    <row r="10" spans="1:12" x14ac:dyDescent="0.25">
      <c r="A10">
        <f t="shared" si="1"/>
        <v>8</v>
      </c>
      <c r="B10">
        <v>2017</v>
      </c>
      <c r="C10">
        <v>8</v>
      </c>
      <c r="D10" t="s">
        <v>4</v>
      </c>
      <c r="E10">
        <v>10</v>
      </c>
      <c r="F10">
        <v>0</v>
      </c>
      <c r="G10">
        <v>1</v>
      </c>
      <c r="H10">
        <v>10</v>
      </c>
      <c r="I10" t="s">
        <v>44</v>
      </c>
      <c r="J10">
        <v>2</v>
      </c>
      <c r="K10" s="10" t="s">
        <v>2</v>
      </c>
      <c r="L10" s="2" t="str">
        <f t="shared" si="0"/>
        <v>(2017,8,NULL,10,0,1,10,'Testuser',2)</v>
      </c>
    </row>
    <row r="11" spans="1:12" x14ac:dyDescent="0.25">
      <c r="A11">
        <f t="shared" si="1"/>
        <v>9</v>
      </c>
      <c r="B11">
        <v>2017</v>
      </c>
      <c r="C11">
        <v>9</v>
      </c>
      <c r="D11" t="s">
        <v>4</v>
      </c>
      <c r="E11">
        <v>10</v>
      </c>
      <c r="F11">
        <v>1</v>
      </c>
      <c r="G11">
        <v>1</v>
      </c>
      <c r="H11">
        <v>10</v>
      </c>
      <c r="I11" t="s">
        <v>44</v>
      </c>
      <c r="J11">
        <v>2</v>
      </c>
      <c r="K11" s="10" t="s">
        <v>2</v>
      </c>
      <c r="L11" s="2" t="str">
        <f t="shared" si="0"/>
        <v>(2017,9,NULL,10,1,1,10,'Testuser',2)</v>
      </c>
    </row>
    <row r="12" spans="1:12" x14ac:dyDescent="0.25">
      <c r="A12">
        <f t="shared" si="1"/>
        <v>10</v>
      </c>
      <c r="B12">
        <v>2017</v>
      </c>
      <c r="C12">
        <v>10</v>
      </c>
      <c r="D12" t="s">
        <v>4</v>
      </c>
      <c r="E12">
        <v>10</v>
      </c>
      <c r="F12">
        <v>1</v>
      </c>
      <c r="G12">
        <v>1</v>
      </c>
      <c r="H12">
        <v>10</v>
      </c>
      <c r="I12" t="s">
        <v>44</v>
      </c>
      <c r="J12">
        <v>2</v>
      </c>
      <c r="K12" s="10" t="s">
        <v>2</v>
      </c>
      <c r="L12" s="2" t="str">
        <f t="shared" si="0"/>
        <v>(2017,10,NULL,10,1,1,10,'Testuser',2)</v>
      </c>
    </row>
    <row r="13" spans="1:12" x14ac:dyDescent="0.25">
      <c r="A13">
        <f t="shared" si="1"/>
        <v>11</v>
      </c>
      <c r="B13">
        <v>2017</v>
      </c>
      <c r="C13">
        <v>11</v>
      </c>
      <c r="D13" t="s">
        <v>4</v>
      </c>
      <c r="E13">
        <v>10</v>
      </c>
      <c r="F13">
        <v>1</v>
      </c>
      <c r="G13">
        <v>1</v>
      </c>
      <c r="H13">
        <v>10</v>
      </c>
      <c r="I13" t="s">
        <v>44</v>
      </c>
      <c r="J13">
        <v>2</v>
      </c>
      <c r="K13" s="10" t="s">
        <v>2</v>
      </c>
      <c r="L13" s="2" t="str">
        <f t="shared" si="0"/>
        <v>(2017,11,NULL,10,1,1,10,'Testuser',2)</v>
      </c>
    </row>
    <row r="14" spans="1:12" x14ac:dyDescent="0.25">
      <c r="A14">
        <f t="shared" si="1"/>
        <v>12</v>
      </c>
      <c r="B14">
        <v>2017</v>
      </c>
      <c r="C14">
        <v>12</v>
      </c>
      <c r="D14" t="s">
        <v>4</v>
      </c>
      <c r="E14">
        <v>10</v>
      </c>
      <c r="F14">
        <v>1</v>
      </c>
      <c r="G14">
        <v>1</v>
      </c>
      <c r="H14">
        <v>10</v>
      </c>
      <c r="I14" t="s">
        <v>44</v>
      </c>
      <c r="J14">
        <v>2</v>
      </c>
      <c r="K14" s="10" t="s">
        <v>2</v>
      </c>
      <c r="L14" s="2" t="str">
        <f t="shared" si="0"/>
        <v>(2017,12,NULL,10,1,1,10,'Testuser',2)</v>
      </c>
    </row>
    <row r="15" spans="1:12" x14ac:dyDescent="0.25">
      <c r="A15">
        <f t="shared" si="1"/>
        <v>13</v>
      </c>
      <c r="B15">
        <v>2017</v>
      </c>
      <c r="C15">
        <v>3</v>
      </c>
      <c r="D15" t="s">
        <v>4</v>
      </c>
      <c r="E15">
        <v>0</v>
      </c>
      <c r="F15">
        <v>0</v>
      </c>
      <c r="G15">
        <v>0.8</v>
      </c>
      <c r="H15">
        <v>10</v>
      </c>
      <c r="I15" t="s">
        <v>44</v>
      </c>
      <c r="J15">
        <v>5</v>
      </c>
      <c r="K15" s="10" t="s">
        <v>2</v>
      </c>
      <c r="L15" s="2" t="str">
        <f t="shared" si="0"/>
        <v>(2017,3,NULL,0,0,0.8,10,'Testuser',5)</v>
      </c>
    </row>
    <row r="16" spans="1:12" x14ac:dyDescent="0.25">
      <c r="A16">
        <f t="shared" si="1"/>
        <v>14</v>
      </c>
      <c r="B16">
        <v>2017</v>
      </c>
      <c r="C16">
        <v>9</v>
      </c>
      <c r="D16" t="s">
        <v>4</v>
      </c>
      <c r="E16">
        <v>0</v>
      </c>
      <c r="F16">
        <v>0</v>
      </c>
      <c r="G16">
        <v>0.5</v>
      </c>
      <c r="H16">
        <v>20</v>
      </c>
      <c r="I16" t="s">
        <v>44</v>
      </c>
      <c r="J16">
        <v>1</v>
      </c>
      <c r="K16" s="10" t="s">
        <v>2</v>
      </c>
      <c r="L16" s="2" t="str">
        <f t="shared" si="0"/>
        <v>(2017,9,NULL,0,0,0.5,20,'Testuser',1)</v>
      </c>
    </row>
    <row r="17" spans="1:13" x14ac:dyDescent="0.25">
      <c r="A17">
        <f t="shared" si="1"/>
        <v>15</v>
      </c>
      <c r="B17">
        <v>2017</v>
      </c>
      <c r="C17">
        <v>6</v>
      </c>
      <c r="D17" t="s">
        <v>4</v>
      </c>
      <c r="E17" t="s">
        <v>4</v>
      </c>
      <c r="F17" t="s">
        <v>4</v>
      </c>
      <c r="G17" t="s">
        <v>4</v>
      </c>
      <c r="H17">
        <v>10</v>
      </c>
      <c r="I17" t="s">
        <v>44</v>
      </c>
      <c r="J17">
        <v>196</v>
      </c>
      <c r="K17" s="10" t="s">
        <v>2</v>
      </c>
      <c r="L17" s="2" t="str">
        <f t="shared" si="0"/>
        <v>(2017,6,NULL,NULL,NULL,NULL,10,'Testuser',196)</v>
      </c>
    </row>
    <row r="18" spans="1:13" x14ac:dyDescent="0.25">
      <c r="A18">
        <f t="shared" si="1"/>
        <v>16</v>
      </c>
      <c r="B18">
        <v>2017</v>
      </c>
      <c r="C18">
        <v>1</v>
      </c>
      <c r="D18" t="s">
        <v>4</v>
      </c>
      <c r="E18" t="s">
        <v>4</v>
      </c>
      <c r="F18" t="s">
        <v>4</v>
      </c>
      <c r="G18" t="s">
        <v>4</v>
      </c>
      <c r="H18">
        <v>20</v>
      </c>
      <c r="I18" t="s">
        <v>44</v>
      </c>
      <c r="J18">
        <v>202</v>
      </c>
      <c r="K18" s="10" t="s">
        <v>2</v>
      </c>
      <c r="L18" s="2" t="str">
        <f t="shared" si="0"/>
        <v>(2017,1,NULL,NULL,NULL,NULL,20,'Testuser',202)</v>
      </c>
      <c r="M18" t="s">
        <v>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zoomScaleNormal="100" workbookViewId="0">
      <selection activeCell="K1" sqref="K1:M16"/>
    </sheetView>
  </sheetViews>
  <sheetFormatPr baseColWidth="10" defaultRowHeight="15" x14ac:dyDescent="0.25"/>
  <cols>
    <col min="5" max="5" width="20.28515625" bestFit="1" customWidth="1"/>
    <col min="6" max="6" width="17.7109375" bestFit="1" customWidth="1"/>
    <col min="11" max="11" width="3.42578125" customWidth="1"/>
    <col min="12" max="12" width="73.42578125" customWidth="1"/>
  </cols>
  <sheetData>
    <row r="1" spans="1:13" x14ac:dyDescent="0.25">
      <c r="A1" t="s">
        <v>41</v>
      </c>
      <c r="B1" t="s">
        <v>32</v>
      </c>
      <c r="C1" t="s">
        <v>33</v>
      </c>
      <c r="D1" t="s">
        <v>34</v>
      </c>
      <c r="E1" t="s">
        <v>35</v>
      </c>
      <c r="F1" t="s">
        <v>7</v>
      </c>
      <c r="G1" t="s">
        <v>12</v>
      </c>
      <c r="H1" t="s">
        <v>9</v>
      </c>
      <c r="I1" t="s">
        <v>8</v>
      </c>
      <c r="J1" t="s">
        <v>36</v>
      </c>
      <c r="K1" s="9"/>
      <c r="L1" t="s">
        <v>40</v>
      </c>
    </row>
    <row r="2" spans="1:13" x14ac:dyDescent="0.25">
      <c r="A2" s="4">
        <v>42795</v>
      </c>
      <c r="B2" s="4" t="s">
        <v>4</v>
      </c>
      <c r="C2" t="s">
        <v>4</v>
      </c>
      <c r="D2">
        <v>12.95</v>
      </c>
      <c r="E2">
        <v>4711</v>
      </c>
      <c r="F2" t="s">
        <v>42</v>
      </c>
      <c r="G2" t="s">
        <v>44</v>
      </c>
      <c r="H2">
        <f>Arbeitsnachweis!$A$15</f>
        <v>13</v>
      </c>
      <c r="I2">
        <v>19</v>
      </c>
      <c r="J2">
        <v>8</v>
      </c>
      <c r="K2" s="9"/>
      <c r="L2" s="2" t="str">
        <f>CONCATENATE("('",TEXT($A2,"JJJJ-MM-TT"),"',",$B2,",",SUBSTITUTE($C2,",","."),",",SUBSTITUTE($D2,",","."),",'",$E2,"','",$F2,"','",$G2,"',",$H2,",",$I2,",",$J2,")")</f>
        <v>('2017-03-01',NULL,NULL,12.95,'4711','Testdaten','Testuser',13,19,8)</v>
      </c>
    </row>
    <row r="3" spans="1:13" x14ac:dyDescent="0.25">
      <c r="A3" s="4">
        <v>42795</v>
      </c>
      <c r="B3" s="4" t="s">
        <v>37</v>
      </c>
      <c r="C3" t="s">
        <v>4</v>
      </c>
      <c r="D3">
        <v>13.5</v>
      </c>
      <c r="E3" t="s">
        <v>4</v>
      </c>
      <c r="F3" t="s">
        <v>43</v>
      </c>
      <c r="G3" t="s">
        <v>44</v>
      </c>
      <c r="H3">
        <f>Arbeitsnachweis!$A$15</f>
        <v>13</v>
      </c>
      <c r="I3">
        <v>33</v>
      </c>
      <c r="J3">
        <v>9</v>
      </c>
      <c r="K3" s="10" t="s">
        <v>2</v>
      </c>
      <c r="L3" s="2" t="str">
        <f>CONCATENATE("('",TEXT($A3,"JJJJ-MM-TT"),"','",$B3,"',",SUBSTITUTE($C3,",","."),",",SUBSTITUTE($D3,",","."),",",$E3,",'",$F3,"','",$G3,"',",$H3,",",$I3,",",$J3,")")</f>
        <v>('2017-03-01','Hamburg',NULL,13.5,NULL,'Testdaten; Weißbier','Testuser',13,33,9)</v>
      </c>
    </row>
    <row r="4" spans="1:13" x14ac:dyDescent="0.25">
      <c r="A4" s="4">
        <v>42796</v>
      </c>
      <c r="B4" s="4" t="s">
        <v>37</v>
      </c>
      <c r="C4">
        <v>120</v>
      </c>
      <c r="D4">
        <v>36</v>
      </c>
      <c r="E4" t="s">
        <v>4</v>
      </c>
      <c r="F4" t="s">
        <v>42</v>
      </c>
      <c r="G4" t="s">
        <v>44</v>
      </c>
      <c r="H4">
        <f>Arbeitsnachweis!$A$15</f>
        <v>13</v>
      </c>
      <c r="I4">
        <v>33</v>
      </c>
      <c r="J4">
        <v>1</v>
      </c>
      <c r="K4" s="10" t="s">
        <v>2</v>
      </c>
      <c r="L4" s="2" t="str">
        <f t="shared" ref="L4:L16" si="0">CONCATENATE("('",TEXT($A4,"JJJJ-MM-TT"),"','",$B4,"',",SUBSTITUTE($C4,",","."),",",SUBSTITUTE($D4,",","."),",",$E4,",'",$F4,"','",$G4,"',",$H4,",",$I4,",",$J4,")")</f>
        <v>('2017-03-02','Hamburg',120,36,NULL,'Testdaten','Testuser',13,33,1)</v>
      </c>
    </row>
    <row r="5" spans="1:13" x14ac:dyDescent="0.25">
      <c r="A5" s="4">
        <v>42796</v>
      </c>
      <c r="B5" s="4" t="s">
        <v>37</v>
      </c>
      <c r="C5" t="s">
        <v>4</v>
      </c>
      <c r="D5">
        <v>1.5</v>
      </c>
      <c r="E5" t="s">
        <v>4</v>
      </c>
      <c r="F5" t="s">
        <v>42</v>
      </c>
      <c r="G5" t="s">
        <v>44</v>
      </c>
      <c r="H5">
        <f>Arbeitsnachweis!$A$15</f>
        <v>13</v>
      </c>
      <c r="I5">
        <v>33</v>
      </c>
      <c r="J5">
        <v>7</v>
      </c>
      <c r="K5" s="10" t="s">
        <v>2</v>
      </c>
      <c r="L5" s="2" t="str">
        <f t="shared" si="0"/>
        <v>('2017-03-02','Hamburg',NULL,1.5,NULL,'Testdaten','Testuser',13,33,7)</v>
      </c>
    </row>
    <row r="6" spans="1:13" x14ac:dyDescent="0.25">
      <c r="A6" s="4">
        <v>42804</v>
      </c>
      <c r="B6" s="4" t="s">
        <v>38</v>
      </c>
      <c r="C6" t="s">
        <v>4</v>
      </c>
      <c r="D6">
        <v>515</v>
      </c>
      <c r="E6">
        <v>815</v>
      </c>
      <c r="F6" t="s">
        <v>42</v>
      </c>
      <c r="G6" t="s">
        <v>44</v>
      </c>
      <c r="H6">
        <f>Arbeitsnachweis!$A$15</f>
        <v>13</v>
      </c>
      <c r="I6">
        <v>121</v>
      </c>
      <c r="J6">
        <v>3</v>
      </c>
      <c r="K6" s="10" t="s">
        <v>2</v>
      </c>
      <c r="L6" s="2" t="str">
        <f t="shared" si="0"/>
        <v>('2017-03-10','Berlin',NULL,515,815,'Testdaten','Testuser',13,121,3)</v>
      </c>
    </row>
    <row r="7" spans="1:13" x14ac:dyDescent="0.25">
      <c r="A7" s="4">
        <v>42814</v>
      </c>
      <c r="B7" s="4" t="s">
        <v>39</v>
      </c>
      <c r="C7" t="s">
        <v>4</v>
      </c>
      <c r="D7">
        <v>410.1</v>
      </c>
      <c r="E7" t="s">
        <v>4</v>
      </c>
      <c r="F7" t="s">
        <v>42</v>
      </c>
      <c r="G7" t="s">
        <v>44</v>
      </c>
      <c r="H7">
        <f>Arbeitsnachweis!$A$15</f>
        <v>13</v>
      </c>
      <c r="I7">
        <v>445</v>
      </c>
      <c r="J7">
        <v>6</v>
      </c>
      <c r="K7" s="10" t="s">
        <v>2</v>
      </c>
      <c r="L7" s="2" t="str">
        <f t="shared" si="0"/>
        <v>('2017-03-20','München',NULL,410.1,NULL,'Testdaten','Testuser',13,445,6)</v>
      </c>
    </row>
    <row r="8" spans="1:13" x14ac:dyDescent="0.25">
      <c r="A8" s="4">
        <v>42981</v>
      </c>
      <c r="B8" s="4" t="s">
        <v>38</v>
      </c>
      <c r="C8" t="s">
        <v>4</v>
      </c>
      <c r="D8">
        <v>45.45</v>
      </c>
      <c r="E8" t="s">
        <v>4</v>
      </c>
      <c r="F8" t="s">
        <v>42</v>
      </c>
      <c r="G8" t="s">
        <v>44</v>
      </c>
      <c r="H8">
        <f>Arbeitsnachweis!$A$16</f>
        <v>14</v>
      </c>
      <c r="I8">
        <v>445</v>
      </c>
      <c r="J8">
        <v>2</v>
      </c>
      <c r="K8" s="10" t="s">
        <v>2</v>
      </c>
      <c r="L8" s="2" t="str">
        <f t="shared" si="0"/>
        <v>('2017-09-03','Berlin',NULL,45.45,NULL,'Testdaten','Testuser',14,445,2)</v>
      </c>
    </row>
    <row r="9" spans="1:13" x14ac:dyDescent="0.25">
      <c r="A9" s="4">
        <v>42983</v>
      </c>
      <c r="B9" s="4" t="s">
        <v>38</v>
      </c>
      <c r="C9" t="s">
        <v>4</v>
      </c>
      <c r="D9">
        <v>12.12</v>
      </c>
      <c r="E9" t="s">
        <v>4</v>
      </c>
      <c r="F9" t="s">
        <v>42</v>
      </c>
      <c r="G9" t="s">
        <v>44</v>
      </c>
      <c r="H9">
        <f>Arbeitsnachweis!$A$16</f>
        <v>14</v>
      </c>
      <c r="I9">
        <v>445</v>
      </c>
      <c r="J9">
        <v>5</v>
      </c>
      <c r="K9" s="10" t="s">
        <v>2</v>
      </c>
      <c r="L9" s="2" t="str">
        <f t="shared" si="0"/>
        <v>('2017-09-05','Berlin',NULL,12.12,NULL,'Testdaten','Testuser',14,445,5)</v>
      </c>
    </row>
    <row r="10" spans="1:13" x14ac:dyDescent="0.25">
      <c r="A10" s="4">
        <v>42994</v>
      </c>
      <c r="B10" s="4" t="s">
        <v>39</v>
      </c>
      <c r="C10" t="s">
        <v>4</v>
      </c>
      <c r="D10">
        <v>15.2</v>
      </c>
      <c r="E10" t="s">
        <v>4</v>
      </c>
      <c r="F10" t="s">
        <v>42</v>
      </c>
      <c r="G10" t="s">
        <v>44</v>
      </c>
      <c r="H10">
        <f>Arbeitsnachweis!$A$16</f>
        <v>14</v>
      </c>
      <c r="I10">
        <v>323</v>
      </c>
      <c r="J10">
        <v>4</v>
      </c>
      <c r="K10" s="10" t="s">
        <v>2</v>
      </c>
      <c r="L10" s="2" t="str">
        <f t="shared" si="0"/>
        <v>('2017-09-16','München',NULL,15.2,NULL,'Testdaten','Testuser',14,323,4)</v>
      </c>
    </row>
    <row r="11" spans="1:13" x14ac:dyDescent="0.25">
      <c r="A11" s="4">
        <v>42994</v>
      </c>
      <c r="B11" s="4" t="s">
        <v>39</v>
      </c>
      <c r="C11" t="s">
        <v>4</v>
      </c>
      <c r="D11">
        <v>18.600000000000001</v>
      </c>
      <c r="E11" t="s">
        <v>4</v>
      </c>
      <c r="F11" t="s">
        <v>42</v>
      </c>
      <c r="G11" t="s">
        <v>44</v>
      </c>
      <c r="H11">
        <f>Arbeitsnachweis!$A$16</f>
        <v>14</v>
      </c>
      <c r="I11">
        <v>323</v>
      </c>
      <c r="J11">
        <v>4</v>
      </c>
      <c r="K11" s="10" t="s">
        <v>2</v>
      </c>
      <c r="L11" s="2" t="str">
        <f t="shared" si="0"/>
        <v>('2017-09-16','München',NULL,18.6,NULL,'Testdaten','Testuser',14,323,4)</v>
      </c>
    </row>
    <row r="12" spans="1:13" x14ac:dyDescent="0.25">
      <c r="A12" s="4">
        <v>42998</v>
      </c>
      <c r="B12" s="4" t="s">
        <v>4</v>
      </c>
      <c r="C12" t="s">
        <v>4</v>
      </c>
      <c r="D12">
        <v>23.95</v>
      </c>
      <c r="E12" t="s">
        <v>4</v>
      </c>
      <c r="F12" t="s">
        <v>42</v>
      </c>
      <c r="G12" t="s">
        <v>44</v>
      </c>
      <c r="H12">
        <f>Arbeitsnachweis!$A$16</f>
        <v>14</v>
      </c>
      <c r="I12">
        <v>323</v>
      </c>
      <c r="J12">
        <v>10</v>
      </c>
      <c r="K12" s="10" t="s">
        <v>2</v>
      </c>
      <c r="L12" s="2" t="str">
        <f>CONCATENATE("('",TEXT($A12,"JJJJ-MM-TT"),"',",$B12,",",SUBSTITUTE($C12,",","."),",",SUBSTITUTE($D12,",","."),",",$E12,",'",$F12,"','",$G12,"',",$H12,",",$I12,",",$J12,")")</f>
        <v>('2017-09-20',NULL,NULL,23.95,NULL,'Testdaten','Testuser',14,323,10)</v>
      </c>
    </row>
    <row r="13" spans="1:13" x14ac:dyDescent="0.25">
      <c r="A13" s="4">
        <v>42901</v>
      </c>
      <c r="B13" t="s">
        <v>38</v>
      </c>
      <c r="C13" t="s">
        <v>4</v>
      </c>
      <c r="D13">
        <v>100</v>
      </c>
      <c r="E13" t="s">
        <v>4</v>
      </c>
      <c r="F13" t="s">
        <v>42</v>
      </c>
      <c r="G13" t="s">
        <v>44</v>
      </c>
      <c r="H13">
        <f>Arbeitsnachweis!$A$17</f>
        <v>15</v>
      </c>
      <c r="I13">
        <v>21</v>
      </c>
      <c r="J13">
        <v>6</v>
      </c>
      <c r="K13" s="10" t="s">
        <v>2</v>
      </c>
      <c r="L13" s="11" t="str">
        <f t="shared" si="0"/>
        <v>('2017-06-15','Berlin',NULL,100,NULL,'Testdaten','Testuser',15,21,6)</v>
      </c>
    </row>
    <row r="14" spans="1:13" x14ac:dyDescent="0.25">
      <c r="A14" s="4">
        <v>42887</v>
      </c>
      <c r="B14" t="s">
        <v>38</v>
      </c>
      <c r="C14" t="s">
        <v>4</v>
      </c>
      <c r="D14">
        <v>12.12</v>
      </c>
      <c r="E14" t="s">
        <v>4</v>
      </c>
      <c r="F14" t="s">
        <v>42</v>
      </c>
      <c r="G14" t="s">
        <v>44</v>
      </c>
      <c r="H14">
        <f>Arbeitsnachweis!$A$17</f>
        <v>15</v>
      </c>
      <c r="I14">
        <v>22</v>
      </c>
      <c r="J14">
        <v>5</v>
      </c>
      <c r="K14" s="10" t="s">
        <v>2</v>
      </c>
      <c r="L14" s="11" t="str">
        <f t="shared" si="0"/>
        <v>('2017-06-01','Berlin',NULL,12.12,NULL,'Testdaten','Testuser',15,22,5)</v>
      </c>
    </row>
    <row r="15" spans="1:13" x14ac:dyDescent="0.25">
      <c r="A15" s="4">
        <v>42740</v>
      </c>
      <c r="B15" t="s">
        <v>38</v>
      </c>
      <c r="C15" t="s">
        <v>4</v>
      </c>
      <c r="D15">
        <v>50</v>
      </c>
      <c r="E15" t="s">
        <v>4</v>
      </c>
      <c r="F15" t="s">
        <v>42</v>
      </c>
      <c r="G15" t="s">
        <v>44</v>
      </c>
      <c r="H15">
        <f>Arbeitsnachweis!$A$18</f>
        <v>16</v>
      </c>
      <c r="I15">
        <v>15</v>
      </c>
      <c r="J15">
        <v>2</v>
      </c>
      <c r="K15" s="10" t="s">
        <v>2</v>
      </c>
      <c r="L15" s="11" t="str">
        <f t="shared" si="0"/>
        <v>('2017-01-05','Berlin',NULL,50,NULL,'Testdaten','Testuser',16,15,2)</v>
      </c>
    </row>
    <row r="16" spans="1:13" x14ac:dyDescent="0.25">
      <c r="A16" s="4">
        <v>42751</v>
      </c>
      <c r="B16" t="s">
        <v>38</v>
      </c>
      <c r="C16" t="s">
        <v>4</v>
      </c>
      <c r="D16">
        <v>300</v>
      </c>
      <c r="E16" t="s">
        <v>4</v>
      </c>
      <c r="F16" t="s">
        <v>42</v>
      </c>
      <c r="G16" t="s">
        <v>44</v>
      </c>
      <c r="H16">
        <f>Arbeitsnachweis!$A$18</f>
        <v>16</v>
      </c>
      <c r="I16">
        <v>134</v>
      </c>
      <c r="J16">
        <v>6</v>
      </c>
      <c r="K16" s="10" t="s">
        <v>2</v>
      </c>
      <c r="L16" s="11" t="str">
        <f t="shared" si="0"/>
        <v>('2017-01-16','Berlin',NULL,300,NULL,'Testdaten','Testuser',16,134,6)</v>
      </c>
      <c r="M16" t="s">
        <v>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M1" sqref="M1:O13"/>
    </sheetView>
  </sheetViews>
  <sheetFormatPr baseColWidth="10" defaultRowHeight="15" x14ac:dyDescent="0.25"/>
  <cols>
    <col min="7" max="7" width="17.140625" bestFit="1" customWidth="1"/>
    <col min="12" max="12" width="17.7109375" bestFit="1" customWidth="1"/>
    <col min="13" max="13" width="5.5703125" customWidth="1"/>
    <col min="14" max="14" width="80.5703125" customWidth="1"/>
  </cols>
  <sheetData>
    <row r="1" spans="1:15" x14ac:dyDescent="0.25">
      <c r="A1" t="s">
        <v>32</v>
      </c>
      <c r="B1" t="s">
        <v>13</v>
      </c>
      <c r="C1" t="s">
        <v>10</v>
      </c>
      <c r="D1" t="s">
        <v>11</v>
      </c>
      <c r="E1" t="s">
        <v>48</v>
      </c>
      <c r="F1" t="s">
        <v>49</v>
      </c>
      <c r="G1" t="s">
        <v>7</v>
      </c>
      <c r="H1" t="s">
        <v>50</v>
      </c>
      <c r="I1" t="s">
        <v>51</v>
      </c>
      <c r="J1" t="s">
        <v>12</v>
      </c>
      <c r="K1" t="s">
        <v>8</v>
      </c>
      <c r="L1" t="s">
        <v>9</v>
      </c>
      <c r="M1" s="10"/>
      <c r="N1" t="s">
        <v>53</v>
      </c>
    </row>
    <row r="2" spans="1:15" x14ac:dyDescent="0.25">
      <c r="A2" t="s">
        <v>52</v>
      </c>
      <c r="B2" s="4">
        <v>42795</v>
      </c>
      <c r="C2" s="3">
        <v>0.35416666666666669</v>
      </c>
      <c r="D2" s="3">
        <v>0.78125</v>
      </c>
      <c r="E2">
        <v>0</v>
      </c>
      <c r="F2">
        <v>0</v>
      </c>
      <c r="G2" t="s">
        <v>42</v>
      </c>
      <c r="H2" t="s">
        <v>4</v>
      </c>
      <c r="I2" t="s">
        <v>4</v>
      </c>
      <c r="J2" t="s">
        <v>44</v>
      </c>
      <c r="K2">
        <v>121</v>
      </c>
      <c r="L2">
        <f>Arbeitsnachweis!$A$15</f>
        <v>13</v>
      </c>
      <c r="M2" s="10"/>
      <c r="N2" s="2" t="str">
        <f>CONCATENATE("('",$A2,"','",TEXT($B2,"JJJJ-MM-TT"),"','",TEXT($C2,"HH:MM:SS"),"','",TEXT($D2,"HH:MM:SS"),"',",$E2,",",$F2,",'",$G2,"',",$H2,",",$I2,",'",$J2,"',",$K2,",",$L2,")")</f>
        <v>('Frankfurt','2017-03-01','08:30:00','18:45:00',0,0,'Testdaten',NULL,NULL,'Testuser',121,13)</v>
      </c>
    </row>
    <row r="3" spans="1:15" x14ac:dyDescent="0.25">
      <c r="A3" t="s">
        <v>52</v>
      </c>
      <c r="B3" s="4">
        <v>42796</v>
      </c>
      <c r="C3" s="3">
        <v>0.36458333333333331</v>
      </c>
      <c r="D3" s="3">
        <v>1</v>
      </c>
      <c r="E3">
        <v>0</v>
      </c>
      <c r="F3">
        <v>0</v>
      </c>
      <c r="G3" t="s">
        <v>60</v>
      </c>
      <c r="H3">
        <v>0</v>
      </c>
      <c r="I3">
        <v>1</v>
      </c>
      <c r="J3" t="s">
        <v>44</v>
      </c>
      <c r="K3">
        <v>121</v>
      </c>
      <c r="L3">
        <f>Arbeitsnachweis!$A$15</f>
        <v>13</v>
      </c>
      <c r="M3" s="10" t="s">
        <v>2</v>
      </c>
      <c r="N3" s="2" t="str">
        <f t="shared" ref="N3:N13" si="0">CONCATENATE("('",$A3,"','",TEXT($B3,"JJJJ-MM-TT"),"','",TEXT($C3,"HH:MM:SS"),"','",TEXT($D3,"HH:MM:SS"),"',",$E3,",",$F3,",'",$G3,"',",$H3,",",$I3,",'",$J3,"',",$K3,",",$L3,")")</f>
        <v>('Frankfurt','2017-03-02','08:45:00','00:00:00',0,0,'Testdaten; Ganz schöne Stadt',0,1,'Testuser',121,13)</v>
      </c>
    </row>
    <row r="4" spans="1:15" x14ac:dyDescent="0.25">
      <c r="A4" t="s">
        <v>52</v>
      </c>
      <c r="B4" s="4">
        <v>42797</v>
      </c>
      <c r="C4" s="3">
        <v>0</v>
      </c>
      <c r="D4" s="3">
        <v>0.99930555555555556</v>
      </c>
      <c r="E4">
        <v>0</v>
      </c>
      <c r="F4">
        <v>0</v>
      </c>
      <c r="G4" t="s">
        <v>42</v>
      </c>
      <c r="H4">
        <v>1</v>
      </c>
      <c r="I4">
        <v>1</v>
      </c>
      <c r="J4" t="s">
        <v>44</v>
      </c>
      <c r="K4">
        <v>121</v>
      </c>
      <c r="L4">
        <f>Arbeitsnachweis!$A$15</f>
        <v>13</v>
      </c>
      <c r="M4" s="10" t="s">
        <v>2</v>
      </c>
      <c r="N4" s="2" t="str">
        <f t="shared" si="0"/>
        <v>('Frankfurt','2017-03-03','00:00:00','23:59:00',0,0,'Testdaten',1,1,'Testuser',121,13)</v>
      </c>
    </row>
    <row r="5" spans="1:15" x14ac:dyDescent="0.25">
      <c r="A5" t="s">
        <v>52</v>
      </c>
      <c r="B5" s="4">
        <v>42982</v>
      </c>
      <c r="C5" s="3">
        <v>1</v>
      </c>
      <c r="D5" s="3">
        <v>0.5</v>
      </c>
      <c r="E5">
        <v>0</v>
      </c>
      <c r="F5">
        <v>0</v>
      </c>
      <c r="G5" t="s">
        <v>42</v>
      </c>
      <c r="H5">
        <v>1</v>
      </c>
      <c r="I5" t="s">
        <v>4</v>
      </c>
      <c r="J5" t="s">
        <v>44</v>
      </c>
      <c r="K5">
        <v>121</v>
      </c>
      <c r="L5">
        <f>Arbeitsnachweis!$A$16</f>
        <v>14</v>
      </c>
      <c r="M5" s="10" t="s">
        <v>2</v>
      </c>
      <c r="N5" s="2" t="str">
        <f t="shared" si="0"/>
        <v>('Frankfurt','2017-09-04','00:00:00','12:00:00',0,0,'Testdaten',1,NULL,'Testuser',121,14)</v>
      </c>
    </row>
    <row r="6" spans="1:15" x14ac:dyDescent="0.25">
      <c r="A6" t="s">
        <v>52</v>
      </c>
      <c r="B6" s="4">
        <v>42990</v>
      </c>
      <c r="C6" s="3">
        <v>0.35416666666666669</v>
      </c>
      <c r="D6" s="3">
        <v>0.60416666666666663</v>
      </c>
      <c r="E6">
        <v>0</v>
      </c>
      <c r="F6">
        <v>0</v>
      </c>
      <c r="G6" t="s">
        <v>42</v>
      </c>
      <c r="H6" t="s">
        <v>4</v>
      </c>
      <c r="I6" t="s">
        <v>4</v>
      </c>
      <c r="J6" t="s">
        <v>44</v>
      </c>
      <c r="K6">
        <v>121</v>
      </c>
      <c r="L6">
        <f>Arbeitsnachweis!$A$16</f>
        <v>14</v>
      </c>
      <c r="M6" s="10" t="s">
        <v>2</v>
      </c>
      <c r="N6" s="2" t="str">
        <f t="shared" si="0"/>
        <v>('Frankfurt','2017-09-12','08:30:00','14:30:00',0,0,'Testdaten',NULL,NULL,'Testuser',121,14)</v>
      </c>
    </row>
    <row r="7" spans="1:15" x14ac:dyDescent="0.25">
      <c r="A7" t="s">
        <v>52</v>
      </c>
      <c r="B7" s="4">
        <v>42994</v>
      </c>
      <c r="C7" s="3">
        <v>0.33333333333333331</v>
      </c>
      <c r="D7" s="3">
        <v>0.75</v>
      </c>
      <c r="E7">
        <v>0</v>
      </c>
      <c r="F7">
        <v>0</v>
      </c>
      <c r="G7" t="s">
        <v>42</v>
      </c>
      <c r="H7" t="s">
        <v>4</v>
      </c>
      <c r="I7" t="s">
        <v>4</v>
      </c>
      <c r="J7" t="s">
        <v>44</v>
      </c>
      <c r="K7">
        <v>121</v>
      </c>
      <c r="L7">
        <f>Arbeitsnachweis!$A$16</f>
        <v>14</v>
      </c>
      <c r="M7" s="10" t="s">
        <v>2</v>
      </c>
      <c r="N7" s="2" t="str">
        <f t="shared" si="0"/>
        <v>('Frankfurt','2017-09-16','08:00:00','18:00:00',0,0,'Testdaten',NULL,NULL,'Testuser',121,14)</v>
      </c>
    </row>
    <row r="8" spans="1:15" x14ac:dyDescent="0.25">
      <c r="A8" t="s">
        <v>39</v>
      </c>
      <c r="B8" s="4">
        <v>42998</v>
      </c>
      <c r="C8" s="3">
        <v>0.36458333333333331</v>
      </c>
      <c r="D8" s="3">
        <v>0.99930555555555556</v>
      </c>
      <c r="E8">
        <v>0</v>
      </c>
      <c r="F8">
        <v>0</v>
      </c>
      <c r="G8" t="s">
        <v>42</v>
      </c>
      <c r="H8" t="s">
        <v>4</v>
      </c>
      <c r="I8">
        <v>1</v>
      </c>
      <c r="J8" t="s">
        <v>44</v>
      </c>
      <c r="K8">
        <v>445</v>
      </c>
      <c r="L8">
        <f>Arbeitsnachweis!$A$16</f>
        <v>14</v>
      </c>
      <c r="M8" s="10" t="s">
        <v>2</v>
      </c>
      <c r="N8" s="2" t="str">
        <f t="shared" si="0"/>
        <v>('München','2017-09-20','08:45:00','23:59:00',0,0,'Testdaten',NULL,1,'Testuser',445,14)</v>
      </c>
    </row>
    <row r="9" spans="1:15" x14ac:dyDescent="0.25">
      <c r="A9" t="s">
        <v>39</v>
      </c>
      <c r="B9" s="4">
        <v>42907</v>
      </c>
      <c r="C9" s="3">
        <v>1</v>
      </c>
      <c r="D9" s="3">
        <v>1</v>
      </c>
      <c r="E9">
        <v>0</v>
      </c>
      <c r="F9">
        <v>0</v>
      </c>
      <c r="G9" t="s">
        <v>42</v>
      </c>
      <c r="H9">
        <v>1</v>
      </c>
      <c r="I9">
        <v>1</v>
      </c>
      <c r="J9" t="s">
        <v>44</v>
      </c>
      <c r="K9">
        <v>445</v>
      </c>
      <c r="L9">
        <f>Arbeitsnachweis!$A$8</f>
        <v>6</v>
      </c>
      <c r="M9" s="10" t="s">
        <v>2</v>
      </c>
      <c r="N9" s="2" t="str">
        <f t="shared" si="0"/>
        <v>('München','2017-06-21','00:00:00','00:00:00',0,0,'Testdaten',1,1,'Testuser',445,6)</v>
      </c>
    </row>
    <row r="10" spans="1:15" x14ac:dyDescent="0.25">
      <c r="A10" t="s">
        <v>39</v>
      </c>
      <c r="B10" s="4">
        <v>42908</v>
      </c>
      <c r="C10" s="3">
        <v>1</v>
      </c>
      <c r="D10" s="3">
        <v>0.75</v>
      </c>
      <c r="E10">
        <v>0</v>
      </c>
      <c r="F10">
        <v>0</v>
      </c>
      <c r="G10" t="s">
        <v>42</v>
      </c>
      <c r="H10">
        <v>0</v>
      </c>
      <c r="I10" t="s">
        <v>4</v>
      </c>
      <c r="J10" t="s">
        <v>44</v>
      </c>
      <c r="K10">
        <v>445</v>
      </c>
      <c r="L10">
        <f>Arbeitsnachweis!$A$8</f>
        <v>6</v>
      </c>
      <c r="M10" s="10" t="s">
        <v>2</v>
      </c>
      <c r="N10" s="2" t="str">
        <f t="shared" si="0"/>
        <v>('München','2017-06-22','00:00:00','18:00:00',0,0,'Testdaten',0,NULL,'Testuser',445,6)</v>
      </c>
    </row>
    <row r="11" spans="1:15" x14ac:dyDescent="0.25">
      <c r="A11" t="s">
        <v>39</v>
      </c>
      <c r="B11" s="4">
        <v>42835</v>
      </c>
      <c r="C11" s="3">
        <v>0.35416666666666669</v>
      </c>
      <c r="D11" s="3">
        <v>1</v>
      </c>
      <c r="E11">
        <v>0</v>
      </c>
      <c r="F11">
        <v>0</v>
      </c>
      <c r="G11" t="s">
        <v>42</v>
      </c>
      <c r="H11">
        <v>0</v>
      </c>
      <c r="I11">
        <v>1</v>
      </c>
      <c r="J11" t="s">
        <v>44</v>
      </c>
      <c r="K11">
        <v>445</v>
      </c>
      <c r="L11">
        <f>Arbeitsnachweis!$A$6</f>
        <v>4</v>
      </c>
      <c r="M11" s="10" t="s">
        <v>2</v>
      </c>
      <c r="N11" s="2" t="str">
        <f t="shared" si="0"/>
        <v>('München','2017-04-10','08:30:00','00:00:00',0,0,'Testdaten',0,1,'Testuser',445,4)</v>
      </c>
    </row>
    <row r="12" spans="1:15" x14ac:dyDescent="0.25">
      <c r="A12" t="s">
        <v>39</v>
      </c>
      <c r="B12" s="4">
        <v>42836</v>
      </c>
      <c r="C12" s="3">
        <v>1</v>
      </c>
      <c r="D12" s="3">
        <v>0.99930555555555556</v>
      </c>
      <c r="E12">
        <v>0</v>
      </c>
      <c r="F12">
        <v>0</v>
      </c>
      <c r="G12" t="s">
        <v>61</v>
      </c>
      <c r="H12">
        <v>1</v>
      </c>
      <c r="I12">
        <v>1</v>
      </c>
      <c r="J12" t="s">
        <v>44</v>
      </c>
      <c r="K12">
        <v>445</v>
      </c>
      <c r="L12">
        <f>Arbeitsnachweis!$A$6</f>
        <v>4</v>
      </c>
      <c r="M12" s="10" t="s">
        <v>2</v>
      </c>
      <c r="N12" s="2" t="str">
        <f t="shared" si="0"/>
        <v>('München','2017-04-11','00:00:00','23:59:00',0,0,'Testdaten; Bequemes Bett',1,1,'Testuser',445,4)</v>
      </c>
    </row>
    <row r="13" spans="1:15" x14ac:dyDescent="0.25">
      <c r="A13" t="s">
        <v>39</v>
      </c>
      <c r="B13" s="4">
        <v>42837</v>
      </c>
      <c r="C13" s="3">
        <v>1</v>
      </c>
      <c r="D13" s="3">
        <v>0.36458333333333331</v>
      </c>
      <c r="E13">
        <v>0</v>
      </c>
      <c r="F13">
        <v>0</v>
      </c>
      <c r="G13" t="s">
        <v>42</v>
      </c>
      <c r="H13">
        <v>0</v>
      </c>
      <c r="I13" t="s">
        <v>4</v>
      </c>
      <c r="J13" t="s">
        <v>44</v>
      </c>
      <c r="K13">
        <v>445</v>
      </c>
      <c r="L13">
        <f>Arbeitsnachweis!$A$6</f>
        <v>4</v>
      </c>
      <c r="M13" s="10" t="s">
        <v>2</v>
      </c>
      <c r="N13" s="2" t="str">
        <f t="shared" si="0"/>
        <v>('München','2017-04-12','00:00:00','08:45:00',0,0,'Testdaten',0,NULL,'Testuser',445,4)</v>
      </c>
      <c r="O13" t="s">
        <v>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P345"/>
  <sheetViews>
    <sheetView topLeftCell="E58" workbookViewId="0">
      <selection activeCell="O5" sqref="O5"/>
    </sheetView>
  </sheetViews>
  <sheetFormatPr baseColWidth="10" defaultRowHeight="15" x14ac:dyDescent="0.25"/>
  <cols>
    <col min="5" max="5" width="14.42578125" bestFit="1" customWidth="1"/>
    <col min="6" max="6" width="17.42578125" bestFit="1" customWidth="1"/>
    <col min="7" max="8" width="17.42578125" customWidth="1"/>
    <col min="9" max="9" width="11.140625" bestFit="1" customWidth="1"/>
    <col min="10" max="10" width="20" bestFit="1" customWidth="1"/>
    <col min="11" max="11" width="20" customWidth="1"/>
    <col min="12" max="12" width="11.5703125" bestFit="1" customWidth="1"/>
    <col min="13" max="13" width="11.5703125" customWidth="1"/>
    <col min="14" max="14" width="11.42578125" style="1"/>
    <col min="15" max="15" width="85.42578125" customWidth="1"/>
    <col min="16" max="16" width="9.42578125" customWidth="1"/>
  </cols>
  <sheetData>
    <row r="1" spans="1:15" x14ac:dyDescent="0.25">
      <c r="A1" t="s">
        <v>13</v>
      </c>
      <c r="B1" t="s">
        <v>10</v>
      </c>
      <c r="C1" t="s">
        <v>14</v>
      </c>
      <c r="D1" t="s">
        <v>11</v>
      </c>
      <c r="E1" t="s">
        <v>6</v>
      </c>
      <c r="F1" t="s">
        <v>18</v>
      </c>
      <c r="G1" t="s">
        <v>19</v>
      </c>
      <c r="H1" t="s">
        <v>20</v>
      </c>
      <c r="I1" t="s">
        <v>7</v>
      </c>
      <c r="J1" t="s">
        <v>12</v>
      </c>
      <c r="K1" t="s">
        <v>9</v>
      </c>
      <c r="L1" t="s">
        <v>8</v>
      </c>
      <c r="M1" t="s">
        <v>21</v>
      </c>
      <c r="O1" t="s">
        <v>22</v>
      </c>
    </row>
    <row r="2" spans="1:15" x14ac:dyDescent="0.25">
      <c r="A2" s="4">
        <v>42737</v>
      </c>
      <c r="B2" t="s">
        <v>4</v>
      </c>
      <c r="C2" s="3" t="s">
        <v>4</v>
      </c>
      <c r="D2" s="3" t="s">
        <v>4</v>
      </c>
      <c r="E2">
        <v>8</v>
      </c>
      <c r="F2" t="s">
        <v>4</v>
      </c>
      <c r="G2" t="s">
        <v>4</v>
      </c>
      <c r="H2" t="s">
        <v>4</v>
      </c>
      <c r="I2" t="s">
        <v>42</v>
      </c>
      <c r="J2" t="s">
        <v>44</v>
      </c>
      <c r="K2" s="5">
        <f>Arbeitsnachweis!$A$3</f>
        <v>1</v>
      </c>
      <c r="L2">
        <v>1</v>
      </c>
      <c r="M2">
        <v>1</v>
      </c>
      <c r="O2" s="2" t="str">
        <f t="shared" ref="O2:O15" si="0">CONCATENATE("('",TEXT($A2,"JJJJ-MM-TT"),"',",$B2,",",$C2,",",$D2,",",SUBSTITUTE($E2,",","."),",",$F2,",",$G2,",",$H2,",'",$I2,"','",$J2,"',",$K2,",",$L2,",",$M2,")")</f>
        <v>('2017-01-02',NULL,NULL,NULL,8,NULL,NULL,NULL,'Testdaten','Testuser',1,1,1)</v>
      </c>
    </row>
    <row r="3" spans="1:15" x14ac:dyDescent="0.25">
      <c r="A3" s="4">
        <v>42738</v>
      </c>
      <c r="B3" t="s">
        <v>4</v>
      </c>
      <c r="C3" s="3" t="s">
        <v>4</v>
      </c>
      <c r="D3" s="3" t="s">
        <v>4</v>
      </c>
      <c r="E3">
        <v>8</v>
      </c>
      <c r="F3" t="s">
        <v>4</v>
      </c>
      <c r="G3" t="s">
        <v>4</v>
      </c>
      <c r="H3" t="s">
        <v>4</v>
      </c>
      <c r="I3" t="s">
        <v>42</v>
      </c>
      <c r="J3" t="s">
        <v>44</v>
      </c>
      <c r="K3" s="5">
        <f>Arbeitsnachweis!$A$3</f>
        <v>1</v>
      </c>
      <c r="L3">
        <v>22</v>
      </c>
      <c r="M3">
        <v>1</v>
      </c>
      <c r="N3" s="1" t="s">
        <v>2</v>
      </c>
      <c r="O3" s="2" t="str">
        <f t="shared" si="0"/>
        <v>('2017-01-03',NULL,NULL,NULL,8,NULL,NULL,NULL,'Testdaten','Testuser',1,22,1)</v>
      </c>
    </row>
    <row r="4" spans="1:15" x14ac:dyDescent="0.25">
      <c r="A4" s="4">
        <v>42739</v>
      </c>
      <c r="B4" t="s">
        <v>4</v>
      </c>
      <c r="C4" s="3" t="s">
        <v>4</v>
      </c>
      <c r="D4" s="3" t="s">
        <v>4</v>
      </c>
      <c r="E4">
        <v>8</v>
      </c>
      <c r="F4" t="s">
        <v>4</v>
      </c>
      <c r="G4" t="s">
        <v>4</v>
      </c>
      <c r="H4" t="s">
        <v>4</v>
      </c>
      <c r="I4" t="s">
        <v>42</v>
      </c>
      <c r="J4" t="s">
        <v>44</v>
      </c>
      <c r="K4" s="5">
        <f>Arbeitsnachweis!$A$3</f>
        <v>1</v>
      </c>
      <c r="L4">
        <v>132</v>
      </c>
      <c r="M4">
        <v>1</v>
      </c>
      <c r="N4" s="1" t="s">
        <v>2</v>
      </c>
      <c r="O4" s="2" t="str">
        <f t="shared" si="0"/>
        <v>('2017-01-04',NULL,NULL,NULL,8,NULL,NULL,NULL,'Testdaten','Testuser',1,132,1)</v>
      </c>
    </row>
    <row r="5" spans="1:15" x14ac:dyDescent="0.25">
      <c r="A5" s="4">
        <v>42740</v>
      </c>
      <c r="B5" t="s">
        <v>4</v>
      </c>
      <c r="C5" s="3" t="s">
        <v>4</v>
      </c>
      <c r="D5" s="3" t="s">
        <v>4</v>
      </c>
      <c r="E5">
        <v>8</v>
      </c>
      <c r="F5" t="s">
        <v>4</v>
      </c>
      <c r="G5" t="s">
        <v>4</v>
      </c>
      <c r="H5" t="s">
        <v>4</v>
      </c>
      <c r="I5" t="s">
        <v>42</v>
      </c>
      <c r="J5" t="s">
        <v>44</v>
      </c>
      <c r="K5" s="5">
        <f>Arbeitsnachweis!$A$3</f>
        <v>1</v>
      </c>
      <c r="L5">
        <v>133</v>
      </c>
      <c r="M5">
        <v>1</v>
      </c>
      <c r="N5" s="1" t="s">
        <v>2</v>
      </c>
      <c r="O5" s="2" t="str">
        <f t="shared" si="0"/>
        <v>('2017-01-05',NULL,NULL,NULL,8,NULL,NULL,NULL,'Testdaten','Testuser',1,133,1)</v>
      </c>
    </row>
    <row r="6" spans="1:15" x14ac:dyDescent="0.25">
      <c r="A6" s="4">
        <v>42741</v>
      </c>
      <c r="B6" t="s">
        <v>4</v>
      </c>
      <c r="C6" s="3" t="s">
        <v>4</v>
      </c>
      <c r="D6" s="3" t="s">
        <v>4</v>
      </c>
      <c r="E6">
        <v>8</v>
      </c>
      <c r="F6" t="s">
        <v>4</v>
      </c>
      <c r="G6" t="s">
        <v>4</v>
      </c>
      <c r="H6" t="s">
        <v>4</v>
      </c>
      <c r="I6" t="s">
        <v>42</v>
      </c>
      <c r="J6" t="s">
        <v>44</v>
      </c>
      <c r="K6" s="5">
        <f>Arbeitsnachweis!$A$3</f>
        <v>1</v>
      </c>
      <c r="L6">
        <v>6</v>
      </c>
      <c r="M6">
        <v>1</v>
      </c>
      <c r="N6" s="1" t="s">
        <v>2</v>
      </c>
      <c r="O6" s="2" t="str">
        <f t="shared" si="0"/>
        <v>('2017-01-06',NULL,NULL,NULL,8,NULL,NULL,NULL,'Testdaten','Testuser',1,6,1)</v>
      </c>
    </row>
    <row r="7" spans="1:15" x14ac:dyDescent="0.25">
      <c r="A7" s="4">
        <v>42744</v>
      </c>
      <c r="B7" t="s">
        <v>4</v>
      </c>
      <c r="C7" s="3" t="s">
        <v>4</v>
      </c>
      <c r="D7" s="3" t="s">
        <v>4</v>
      </c>
      <c r="E7">
        <v>8</v>
      </c>
      <c r="F7" t="s">
        <v>4</v>
      </c>
      <c r="G7" t="s">
        <v>4</v>
      </c>
      <c r="H7" t="s">
        <v>4</v>
      </c>
      <c r="I7" t="s">
        <v>42</v>
      </c>
      <c r="J7" t="s">
        <v>44</v>
      </c>
      <c r="K7" s="5">
        <f>Arbeitsnachweis!$A$3</f>
        <v>1</v>
      </c>
      <c r="L7">
        <v>50</v>
      </c>
      <c r="M7">
        <v>1</v>
      </c>
      <c r="N7" s="1" t="s">
        <v>2</v>
      </c>
      <c r="O7" s="2" t="str">
        <f t="shared" si="0"/>
        <v>('2017-01-09',NULL,NULL,NULL,8,NULL,NULL,NULL,'Testdaten','Testuser',1,50,1)</v>
      </c>
    </row>
    <row r="8" spans="1:15" x14ac:dyDescent="0.25">
      <c r="A8" s="4">
        <v>42745</v>
      </c>
      <c r="B8" t="s">
        <v>4</v>
      </c>
      <c r="C8" s="3" t="s">
        <v>4</v>
      </c>
      <c r="D8" s="3" t="s">
        <v>4</v>
      </c>
      <c r="E8">
        <v>8</v>
      </c>
      <c r="F8" t="s">
        <v>4</v>
      </c>
      <c r="G8" t="s">
        <v>4</v>
      </c>
      <c r="H8" t="s">
        <v>4</v>
      </c>
      <c r="I8" t="s">
        <v>42</v>
      </c>
      <c r="J8" t="s">
        <v>44</v>
      </c>
      <c r="K8" s="5">
        <f>Arbeitsnachweis!$A$3</f>
        <v>1</v>
      </c>
      <c r="L8">
        <v>51</v>
      </c>
      <c r="M8">
        <v>1</v>
      </c>
      <c r="N8" s="1" t="s">
        <v>2</v>
      </c>
      <c r="O8" s="2" t="str">
        <f t="shared" si="0"/>
        <v>('2017-01-10',NULL,NULL,NULL,8,NULL,NULL,NULL,'Testdaten','Testuser',1,51,1)</v>
      </c>
    </row>
    <row r="9" spans="1:15" x14ac:dyDescent="0.25">
      <c r="A9" s="4">
        <v>42746</v>
      </c>
      <c r="B9" t="s">
        <v>4</v>
      </c>
      <c r="C9" s="3" t="s">
        <v>4</v>
      </c>
      <c r="D9" s="3" t="s">
        <v>4</v>
      </c>
      <c r="E9">
        <v>8</v>
      </c>
      <c r="F9" t="s">
        <v>4</v>
      </c>
      <c r="G9" t="s">
        <v>4</v>
      </c>
      <c r="H9" t="s">
        <v>4</v>
      </c>
      <c r="I9" t="s">
        <v>42</v>
      </c>
      <c r="J9" t="s">
        <v>44</v>
      </c>
      <c r="K9" s="5">
        <f>Arbeitsnachweis!$A$3</f>
        <v>1</v>
      </c>
      <c r="L9">
        <v>52</v>
      </c>
      <c r="M9">
        <v>1</v>
      </c>
      <c r="N9" s="1" t="s">
        <v>2</v>
      </c>
      <c r="O9" s="2" t="str">
        <f t="shared" si="0"/>
        <v>('2017-01-11',NULL,NULL,NULL,8,NULL,NULL,NULL,'Testdaten','Testuser',1,52,1)</v>
      </c>
    </row>
    <row r="10" spans="1:15" x14ac:dyDescent="0.25">
      <c r="A10" s="4">
        <v>42747</v>
      </c>
      <c r="B10" t="s">
        <v>4</v>
      </c>
      <c r="C10" s="3" t="s">
        <v>4</v>
      </c>
      <c r="D10" s="3" t="s">
        <v>4</v>
      </c>
      <c r="E10">
        <v>8</v>
      </c>
      <c r="F10" t="s">
        <v>4</v>
      </c>
      <c r="G10" t="s">
        <v>4</v>
      </c>
      <c r="H10" t="s">
        <v>4</v>
      </c>
      <c r="I10" t="s">
        <v>42</v>
      </c>
      <c r="J10" t="s">
        <v>44</v>
      </c>
      <c r="K10" s="5">
        <f>Arbeitsnachweis!$A$3</f>
        <v>1</v>
      </c>
      <c r="L10">
        <v>53</v>
      </c>
      <c r="M10">
        <v>1</v>
      </c>
      <c r="N10" s="1" t="s">
        <v>2</v>
      </c>
      <c r="O10" s="2" t="str">
        <f t="shared" si="0"/>
        <v>('2017-01-12',NULL,NULL,NULL,8,NULL,NULL,NULL,'Testdaten','Testuser',1,53,1)</v>
      </c>
    </row>
    <row r="11" spans="1:15" x14ac:dyDescent="0.25">
      <c r="A11" s="4">
        <v>42748</v>
      </c>
      <c r="B11" t="s">
        <v>4</v>
      </c>
      <c r="C11" s="3" t="s">
        <v>4</v>
      </c>
      <c r="D11" s="3" t="s">
        <v>4</v>
      </c>
      <c r="E11">
        <v>8</v>
      </c>
      <c r="F11" t="s">
        <v>4</v>
      </c>
      <c r="G11" t="s">
        <v>4</v>
      </c>
      <c r="H11" t="s">
        <v>4</v>
      </c>
      <c r="I11" t="s">
        <v>42</v>
      </c>
      <c r="J11" t="s">
        <v>44</v>
      </c>
      <c r="K11" s="5">
        <f>Arbeitsnachweis!$A$3</f>
        <v>1</v>
      </c>
      <c r="L11">
        <v>54</v>
      </c>
      <c r="M11">
        <v>1</v>
      </c>
      <c r="N11" s="1" t="s">
        <v>2</v>
      </c>
      <c r="O11" s="2" t="str">
        <f t="shared" si="0"/>
        <v>('2017-01-13',NULL,NULL,NULL,8,NULL,NULL,NULL,'Testdaten','Testuser',1,54,1)</v>
      </c>
    </row>
    <row r="12" spans="1:15" x14ac:dyDescent="0.25">
      <c r="A12" s="4">
        <v>42751</v>
      </c>
      <c r="B12" t="s">
        <v>4</v>
      </c>
      <c r="C12" s="3" t="s">
        <v>4</v>
      </c>
      <c r="D12" s="3" t="s">
        <v>4</v>
      </c>
      <c r="E12">
        <v>8</v>
      </c>
      <c r="F12" t="s">
        <v>4</v>
      </c>
      <c r="G12" t="s">
        <v>4</v>
      </c>
      <c r="H12" t="s">
        <v>4</v>
      </c>
      <c r="I12" t="s">
        <v>42</v>
      </c>
      <c r="J12" t="s">
        <v>44</v>
      </c>
      <c r="K12" s="5">
        <f>Arbeitsnachweis!$A$3</f>
        <v>1</v>
      </c>
      <c r="L12">
        <v>55</v>
      </c>
      <c r="M12">
        <v>1</v>
      </c>
      <c r="N12" s="1" t="s">
        <v>2</v>
      </c>
      <c r="O12" s="2" t="str">
        <f t="shared" si="0"/>
        <v>('2017-01-16',NULL,NULL,NULL,8,NULL,NULL,NULL,'Testdaten','Testuser',1,55,1)</v>
      </c>
    </row>
    <row r="13" spans="1:15" x14ac:dyDescent="0.25">
      <c r="A13" s="4">
        <v>42752</v>
      </c>
      <c r="B13" t="s">
        <v>4</v>
      </c>
      <c r="C13" s="3" t="s">
        <v>4</v>
      </c>
      <c r="D13" s="3" t="s">
        <v>4</v>
      </c>
      <c r="E13">
        <v>8</v>
      </c>
      <c r="F13" t="s">
        <v>4</v>
      </c>
      <c r="G13" t="s">
        <v>4</v>
      </c>
      <c r="H13" t="s">
        <v>4</v>
      </c>
      <c r="I13" t="s">
        <v>42</v>
      </c>
      <c r="J13" t="s">
        <v>44</v>
      </c>
      <c r="K13" s="5">
        <f>Arbeitsnachweis!$A$3</f>
        <v>1</v>
      </c>
      <c r="L13">
        <v>56</v>
      </c>
      <c r="M13">
        <v>1</v>
      </c>
      <c r="N13" s="1" t="s">
        <v>2</v>
      </c>
      <c r="O13" s="2" t="str">
        <f t="shared" si="0"/>
        <v>('2017-01-17',NULL,NULL,NULL,8,NULL,NULL,NULL,'Testdaten','Testuser',1,56,1)</v>
      </c>
    </row>
    <row r="14" spans="1:15" x14ac:dyDescent="0.25">
      <c r="A14" s="4">
        <v>42753</v>
      </c>
      <c r="B14" t="s">
        <v>4</v>
      </c>
      <c r="C14" s="3" t="s">
        <v>4</v>
      </c>
      <c r="D14" s="3" t="s">
        <v>4</v>
      </c>
      <c r="E14">
        <v>8</v>
      </c>
      <c r="F14" t="s">
        <v>4</v>
      </c>
      <c r="G14" t="s">
        <v>4</v>
      </c>
      <c r="H14" t="s">
        <v>4</v>
      </c>
      <c r="I14" t="s">
        <v>42</v>
      </c>
      <c r="J14" t="s">
        <v>44</v>
      </c>
      <c r="K14" s="5">
        <f>Arbeitsnachweis!$A$3</f>
        <v>1</v>
      </c>
      <c r="L14">
        <v>56</v>
      </c>
      <c r="M14">
        <v>1</v>
      </c>
      <c r="N14" s="1" t="s">
        <v>2</v>
      </c>
      <c r="O14" s="2" t="str">
        <f t="shared" si="0"/>
        <v>('2017-01-18',NULL,NULL,NULL,8,NULL,NULL,NULL,'Testdaten','Testuser',1,56,1)</v>
      </c>
    </row>
    <row r="15" spans="1:15" x14ac:dyDescent="0.25">
      <c r="A15" s="4">
        <v>42754</v>
      </c>
      <c r="B15" t="s">
        <v>4</v>
      </c>
      <c r="C15" s="3" t="s">
        <v>4</v>
      </c>
      <c r="D15" s="3" t="s">
        <v>4</v>
      </c>
      <c r="E15">
        <v>8</v>
      </c>
      <c r="F15" t="s">
        <v>4</v>
      </c>
      <c r="G15" t="s">
        <v>4</v>
      </c>
      <c r="H15" t="s">
        <v>4</v>
      </c>
      <c r="I15" t="s">
        <v>42</v>
      </c>
      <c r="J15" t="s">
        <v>44</v>
      </c>
      <c r="K15" s="5">
        <f>Arbeitsnachweis!$A$3</f>
        <v>1</v>
      </c>
      <c r="L15">
        <v>57</v>
      </c>
      <c r="M15">
        <v>1</v>
      </c>
      <c r="N15" s="1" t="s">
        <v>2</v>
      </c>
      <c r="O15" s="2" t="str">
        <f t="shared" si="0"/>
        <v>('2017-01-19',NULL,NULL,NULL,8,NULL,NULL,NULL,'Testdaten','Testuser',1,57,1)</v>
      </c>
    </row>
    <row r="16" spans="1:15" x14ac:dyDescent="0.25">
      <c r="A16" s="4">
        <v>42755</v>
      </c>
      <c r="B16" s="3">
        <v>0.625</v>
      </c>
      <c r="C16" s="3" t="s">
        <v>4</v>
      </c>
      <c r="D16" s="3">
        <v>0.91666666666666663</v>
      </c>
      <c r="E16">
        <v>8</v>
      </c>
      <c r="F16" t="s">
        <v>4</v>
      </c>
      <c r="G16" t="s">
        <v>4</v>
      </c>
      <c r="H16" t="s">
        <v>4</v>
      </c>
      <c r="I16" t="s">
        <v>42</v>
      </c>
      <c r="J16" t="s">
        <v>44</v>
      </c>
      <c r="K16" s="5">
        <f>Arbeitsnachweis!$A$3</f>
        <v>1</v>
      </c>
      <c r="L16">
        <v>77</v>
      </c>
      <c r="M16">
        <v>2</v>
      </c>
      <c r="N16" s="1" t="s">
        <v>2</v>
      </c>
      <c r="O16" s="2" t="str">
        <f>CONCATENATE("('",TEXT($A16,"JJJJ-MM-TT"),"','",TEXT($B16,"hh:mm:ss"),"',",$C16,",'",TEXT($D16,"hh:mm:ss"),"',",SUBSTITUTE($E16,",","."),",",$F16,",",$G16,",",$H16,",'",$I16,"','",$J16,"',",$K16,",",$L16,",",$M16,")")</f>
        <v>('2017-01-20','15:00:00',NULL,'22:00:00',8,NULL,NULL,NULL,'Testdaten','Testuser',1,77,2)</v>
      </c>
    </row>
    <row r="17" spans="1:15" x14ac:dyDescent="0.25">
      <c r="A17" s="4">
        <v>42758</v>
      </c>
      <c r="B17" s="3">
        <v>0.625</v>
      </c>
      <c r="C17" s="3" t="s">
        <v>4</v>
      </c>
      <c r="D17" s="3">
        <v>0.91666666666666663</v>
      </c>
      <c r="E17">
        <v>8</v>
      </c>
      <c r="F17" t="s">
        <v>4</v>
      </c>
      <c r="G17" t="s">
        <v>4</v>
      </c>
      <c r="H17" t="s">
        <v>4</v>
      </c>
      <c r="I17" t="s">
        <v>42</v>
      </c>
      <c r="J17" t="s">
        <v>44</v>
      </c>
      <c r="K17" s="5">
        <f>Arbeitsnachweis!$A$3</f>
        <v>1</v>
      </c>
      <c r="L17">
        <v>420</v>
      </c>
      <c r="M17">
        <v>2</v>
      </c>
      <c r="N17" s="1" t="s">
        <v>2</v>
      </c>
      <c r="O17" s="2" t="str">
        <f>CONCATENATE("('",TEXT($A17,"JJJJ-MM-TT"),"','",TEXT($B17,"hh:mm:ss"),"',",$C17,",'",TEXT($D17,"hh:mm:ss"),"',",SUBSTITUTE($E17,",","."),",",$F17,",",$G17,",",$H17,",'",$I17,"','",$J17,"',",$K17,",",$L17,",",$M17,")")</f>
        <v>('2017-01-23','15:00:00',NULL,'22:00:00',8,NULL,NULL,NULL,'Testdaten','Testuser',1,420,2)</v>
      </c>
    </row>
    <row r="18" spans="1:15" x14ac:dyDescent="0.25">
      <c r="A18" s="4">
        <v>42759</v>
      </c>
      <c r="B18" t="s">
        <v>4</v>
      </c>
      <c r="C18" s="3" t="s">
        <v>4</v>
      </c>
      <c r="D18" s="3" t="s">
        <v>4</v>
      </c>
      <c r="E18">
        <v>8</v>
      </c>
      <c r="F18" t="s">
        <v>4</v>
      </c>
      <c r="G18" t="s">
        <v>4</v>
      </c>
      <c r="H18" t="s">
        <v>4</v>
      </c>
      <c r="I18" t="s">
        <v>42</v>
      </c>
      <c r="J18" t="s">
        <v>44</v>
      </c>
      <c r="K18" s="5">
        <f>Arbeitsnachweis!$A$3</f>
        <v>1</v>
      </c>
      <c r="L18">
        <v>118</v>
      </c>
      <c r="M18">
        <v>1</v>
      </c>
      <c r="N18" s="1" t="s">
        <v>2</v>
      </c>
      <c r="O18" s="2" t="str">
        <f>CONCATENATE("('",TEXT($A18,"JJJJ-MM-TT"),"',",$B18,",",$C18,",",$D18,",",SUBSTITUTE($E18,",","."),",",$F18,",",$G18,",",$H18,",'",$I18,"','",$J18,"',",$K18,",",$L18,",",$M18,")")</f>
        <v>('2017-01-24',NULL,NULL,NULL,8,NULL,NULL,NULL,'Testdaten','Testuser',1,118,1)</v>
      </c>
    </row>
    <row r="19" spans="1:15" x14ac:dyDescent="0.25">
      <c r="A19" s="4">
        <v>42760</v>
      </c>
      <c r="B19" s="3">
        <v>8.3333333333333329E-2</v>
      </c>
      <c r="C19" s="4">
        <f t="shared" ref="C19:C21" si="1">A19</f>
        <v>42760</v>
      </c>
      <c r="D19" s="3">
        <v>0.41666666666666669</v>
      </c>
      <c r="E19">
        <v>8</v>
      </c>
      <c r="F19" t="s">
        <v>4</v>
      </c>
      <c r="G19" t="s">
        <v>4</v>
      </c>
      <c r="H19" t="s">
        <v>4</v>
      </c>
      <c r="I19" t="s">
        <v>42</v>
      </c>
      <c r="J19" t="s">
        <v>44</v>
      </c>
      <c r="K19" s="5">
        <f>Arbeitsnachweis!$A$3</f>
        <v>1</v>
      </c>
      <c r="L19">
        <v>62</v>
      </c>
      <c r="M19">
        <v>3</v>
      </c>
      <c r="N19" s="1" t="s">
        <v>2</v>
      </c>
      <c r="O19" s="2" t="str">
        <f>CONCATENATE("('",TEXT($A19,"JJJJ-MM-TT"),"','",TEXT($B19,"hh:mm:ss"),"','",TEXT($C19,"JJJJ-MM-TT"),"','",TEXT($D19,"hh:mm:ss"),"',",SUBSTITUTE($E19,",","."),",",$F19,",",$G19,",",$H19,",'",$I19,"','",$J19,"',",$K19,",",$L19,",",$M19,")")</f>
        <v>('2017-01-25','02:00:00','2017-01-25','10:00:00',8,NULL,NULL,NULL,'Testdaten','Testuser',1,62,3)</v>
      </c>
    </row>
    <row r="20" spans="1:15" x14ac:dyDescent="0.25">
      <c r="A20" s="4">
        <v>42761</v>
      </c>
      <c r="B20" s="3">
        <v>8.3333333333333329E-2</v>
      </c>
      <c r="C20" s="4">
        <f t="shared" si="1"/>
        <v>42761</v>
      </c>
      <c r="D20" s="3">
        <v>0.41666666666666669</v>
      </c>
      <c r="E20">
        <v>8</v>
      </c>
      <c r="F20" t="s">
        <v>4</v>
      </c>
      <c r="G20" t="s">
        <v>4</v>
      </c>
      <c r="H20" t="s">
        <v>4</v>
      </c>
      <c r="I20" t="s">
        <v>42</v>
      </c>
      <c r="J20" t="s">
        <v>44</v>
      </c>
      <c r="K20" s="5">
        <f>Arbeitsnachweis!$A$3</f>
        <v>1</v>
      </c>
      <c r="L20">
        <v>63</v>
      </c>
      <c r="M20">
        <v>3</v>
      </c>
      <c r="N20" s="1" t="s">
        <v>2</v>
      </c>
      <c r="O20" s="2" t="str">
        <f t="shared" ref="O20:O21" si="2">CONCATENATE("('",TEXT($A20,"JJJJ-MM-TT"),"','",TEXT($B20,"hh:mm:ss"),"','",TEXT($C20,"JJJJ-MM-TT"),"','",TEXT($D20,"hh:mm:ss"),"',",SUBSTITUTE($E20,",","."),",",$F20,",",$G20,",",$H20,",'",$I20,"','",$J20,"',",$K20,",",$L20,",",$M20,")")</f>
        <v>('2017-01-26','02:00:00','2017-01-26','10:00:00',8,NULL,NULL,NULL,'Testdaten','Testuser',1,63,3)</v>
      </c>
    </row>
    <row r="21" spans="1:15" x14ac:dyDescent="0.25">
      <c r="A21" s="4">
        <v>42762</v>
      </c>
      <c r="B21" s="3">
        <v>8.3333333333333329E-2</v>
      </c>
      <c r="C21" s="4">
        <f t="shared" si="1"/>
        <v>42762</v>
      </c>
      <c r="D21" s="3">
        <v>0.41666666666666669</v>
      </c>
      <c r="E21">
        <v>8</v>
      </c>
      <c r="F21" t="s">
        <v>4</v>
      </c>
      <c r="G21" t="s">
        <v>4</v>
      </c>
      <c r="H21" t="s">
        <v>4</v>
      </c>
      <c r="I21" t="s">
        <v>42</v>
      </c>
      <c r="J21" t="s">
        <v>44</v>
      </c>
      <c r="K21" s="5">
        <f>Arbeitsnachweis!$A$3</f>
        <v>1</v>
      </c>
      <c r="L21">
        <v>41</v>
      </c>
      <c r="M21">
        <v>3</v>
      </c>
      <c r="N21" s="1" t="s">
        <v>2</v>
      </c>
      <c r="O21" s="2" t="str">
        <f t="shared" si="2"/>
        <v>('2017-01-27','02:00:00','2017-01-27','10:00:00',8,NULL,NULL,NULL,'Testdaten','Testuser',1,41,3)</v>
      </c>
    </row>
    <row r="22" spans="1:15" x14ac:dyDescent="0.25">
      <c r="A22" s="4">
        <v>42765</v>
      </c>
      <c r="B22" t="s">
        <v>4</v>
      </c>
      <c r="C22" s="3" t="s">
        <v>4</v>
      </c>
      <c r="D22" s="3" t="s">
        <v>4</v>
      </c>
      <c r="E22">
        <v>8</v>
      </c>
      <c r="F22" t="s">
        <v>4</v>
      </c>
      <c r="G22" t="s">
        <v>4</v>
      </c>
      <c r="H22" t="s">
        <v>4</v>
      </c>
      <c r="I22" t="s">
        <v>42</v>
      </c>
      <c r="J22" t="s">
        <v>44</v>
      </c>
      <c r="K22" s="5">
        <f>Arbeitsnachweis!$A$3</f>
        <v>1</v>
      </c>
      <c r="L22">
        <v>39</v>
      </c>
      <c r="M22">
        <v>4</v>
      </c>
      <c r="N22" s="1" t="s">
        <v>2</v>
      </c>
      <c r="O22" s="2" t="str">
        <f t="shared" ref="O22:O36" si="3">CONCATENATE("('",TEXT($A22,"JJJJ-MM-TT"),"',",$B22,",",$C22,",",$D22,",",SUBSTITUTE($E22,",","."),",",$F22,",",$G22,",",$H22,",'",$I22,"','",$J22,"',",$K22,",",$L22,",",$M22,")")</f>
        <v>('2017-01-30',NULL,NULL,NULL,8,NULL,NULL,NULL,'Testdaten','Testuser',1,39,4)</v>
      </c>
    </row>
    <row r="23" spans="1:15" x14ac:dyDescent="0.25">
      <c r="A23" s="4">
        <v>42766</v>
      </c>
      <c r="B23" t="s">
        <v>4</v>
      </c>
      <c r="C23" s="3" t="s">
        <v>4</v>
      </c>
      <c r="D23" s="3" t="s">
        <v>4</v>
      </c>
      <c r="E23">
        <v>8</v>
      </c>
      <c r="F23" t="s">
        <v>4</v>
      </c>
      <c r="G23" t="s">
        <v>4</v>
      </c>
      <c r="H23" t="s">
        <v>4</v>
      </c>
      <c r="I23" t="s">
        <v>42</v>
      </c>
      <c r="J23" t="s">
        <v>44</v>
      </c>
      <c r="K23" s="5">
        <f>Arbeitsnachweis!$A$3</f>
        <v>1</v>
      </c>
      <c r="L23">
        <v>37</v>
      </c>
      <c r="M23">
        <v>4</v>
      </c>
      <c r="N23" s="1" t="s">
        <v>2</v>
      </c>
      <c r="O23" s="2" t="str">
        <f t="shared" si="3"/>
        <v>('2017-01-31',NULL,NULL,NULL,8,NULL,NULL,NULL,'Testdaten','Testuser',1,37,4)</v>
      </c>
    </row>
    <row r="24" spans="1:15" x14ac:dyDescent="0.25">
      <c r="A24" s="4">
        <v>42767</v>
      </c>
      <c r="B24" t="s">
        <v>4</v>
      </c>
      <c r="C24" s="3" t="s">
        <v>4</v>
      </c>
      <c r="D24" s="3" t="s">
        <v>4</v>
      </c>
      <c r="E24">
        <v>8</v>
      </c>
      <c r="F24" t="s">
        <v>4</v>
      </c>
      <c r="G24" t="s">
        <v>4</v>
      </c>
      <c r="H24" t="s">
        <v>4</v>
      </c>
      <c r="I24" t="s">
        <v>42</v>
      </c>
      <c r="J24" t="s">
        <v>44</v>
      </c>
      <c r="K24" s="5">
        <f>Arbeitsnachweis!$A$4</f>
        <v>2</v>
      </c>
      <c r="L24">
        <v>37</v>
      </c>
      <c r="M24">
        <v>1</v>
      </c>
      <c r="N24" s="1" t="s">
        <v>2</v>
      </c>
      <c r="O24" s="2" t="str">
        <f t="shared" si="3"/>
        <v>('2017-02-01',NULL,NULL,NULL,8,NULL,NULL,NULL,'Testdaten','Testuser',2,37,1)</v>
      </c>
    </row>
    <row r="25" spans="1:15" x14ac:dyDescent="0.25">
      <c r="A25" s="4">
        <v>42768</v>
      </c>
      <c r="B25" t="s">
        <v>4</v>
      </c>
      <c r="C25" s="3" t="s">
        <v>4</v>
      </c>
      <c r="D25" s="3" t="s">
        <v>4</v>
      </c>
      <c r="E25">
        <v>8</v>
      </c>
      <c r="F25" t="s">
        <v>4</v>
      </c>
      <c r="G25" t="s">
        <v>4</v>
      </c>
      <c r="H25" t="s">
        <v>4</v>
      </c>
      <c r="I25" t="s">
        <v>42</v>
      </c>
      <c r="J25" t="s">
        <v>44</v>
      </c>
      <c r="K25" s="5">
        <f>Arbeitsnachweis!$A$4</f>
        <v>2</v>
      </c>
      <c r="L25">
        <v>25</v>
      </c>
      <c r="M25">
        <v>1</v>
      </c>
      <c r="N25" s="1" t="s">
        <v>2</v>
      </c>
      <c r="O25" s="2" t="str">
        <f t="shared" si="3"/>
        <v>('2017-02-02',NULL,NULL,NULL,8,NULL,NULL,NULL,'Testdaten','Testuser',2,25,1)</v>
      </c>
    </row>
    <row r="26" spans="1:15" x14ac:dyDescent="0.25">
      <c r="A26" s="4">
        <v>42769</v>
      </c>
      <c r="B26" t="s">
        <v>4</v>
      </c>
      <c r="C26" s="3" t="s">
        <v>4</v>
      </c>
      <c r="D26" s="3" t="s">
        <v>4</v>
      </c>
      <c r="E26">
        <v>8</v>
      </c>
      <c r="F26" t="s">
        <v>4</v>
      </c>
      <c r="G26" t="s">
        <v>4</v>
      </c>
      <c r="H26" t="s">
        <v>4</v>
      </c>
      <c r="I26" t="s">
        <v>42</v>
      </c>
      <c r="J26" t="s">
        <v>44</v>
      </c>
      <c r="K26" s="5">
        <f>Arbeitsnachweis!$A$4</f>
        <v>2</v>
      </c>
      <c r="L26">
        <v>26</v>
      </c>
      <c r="M26">
        <v>1</v>
      </c>
      <c r="N26" s="1" t="s">
        <v>2</v>
      </c>
      <c r="O26" s="2" t="str">
        <f t="shared" si="3"/>
        <v>('2017-02-03',NULL,NULL,NULL,8,NULL,NULL,NULL,'Testdaten','Testuser',2,26,1)</v>
      </c>
    </row>
    <row r="27" spans="1:15" x14ac:dyDescent="0.25">
      <c r="A27" s="4">
        <v>42772</v>
      </c>
      <c r="B27" t="s">
        <v>4</v>
      </c>
      <c r="C27" s="3" t="s">
        <v>4</v>
      </c>
      <c r="D27" s="3" t="s">
        <v>4</v>
      </c>
      <c r="E27">
        <v>8</v>
      </c>
      <c r="F27" t="s">
        <v>4</v>
      </c>
      <c r="G27" t="s">
        <v>4</v>
      </c>
      <c r="H27" t="s">
        <v>4</v>
      </c>
      <c r="I27" t="s">
        <v>42</v>
      </c>
      <c r="J27" t="s">
        <v>44</v>
      </c>
      <c r="K27" s="5">
        <f>Arbeitsnachweis!$A$4</f>
        <v>2</v>
      </c>
      <c r="L27">
        <v>102</v>
      </c>
      <c r="M27">
        <v>1</v>
      </c>
      <c r="N27" s="1" t="s">
        <v>2</v>
      </c>
      <c r="O27" s="2" t="str">
        <f t="shared" si="3"/>
        <v>('2017-02-06',NULL,NULL,NULL,8,NULL,NULL,NULL,'Testdaten','Testuser',2,102,1)</v>
      </c>
    </row>
    <row r="28" spans="1:15" x14ac:dyDescent="0.25">
      <c r="A28" s="4">
        <v>42773</v>
      </c>
      <c r="B28" t="s">
        <v>4</v>
      </c>
      <c r="C28" s="3" t="s">
        <v>4</v>
      </c>
      <c r="D28" s="3" t="s">
        <v>4</v>
      </c>
      <c r="E28">
        <v>8</v>
      </c>
      <c r="F28" t="s">
        <v>4</v>
      </c>
      <c r="G28" t="s">
        <v>4</v>
      </c>
      <c r="H28" t="s">
        <v>4</v>
      </c>
      <c r="I28" t="s">
        <v>42</v>
      </c>
      <c r="J28" t="s">
        <v>44</v>
      </c>
      <c r="K28" s="5">
        <f>Arbeitsnachweis!$A$4</f>
        <v>2</v>
      </c>
      <c r="L28">
        <v>123</v>
      </c>
      <c r="M28">
        <v>1</v>
      </c>
      <c r="N28" s="1" t="s">
        <v>2</v>
      </c>
      <c r="O28" s="2" t="str">
        <f t="shared" si="3"/>
        <v>('2017-02-07',NULL,NULL,NULL,8,NULL,NULL,NULL,'Testdaten','Testuser',2,123,1)</v>
      </c>
    </row>
    <row r="29" spans="1:15" x14ac:dyDescent="0.25">
      <c r="A29" s="4">
        <v>42774</v>
      </c>
      <c r="B29" t="s">
        <v>4</v>
      </c>
      <c r="C29" s="3" t="s">
        <v>4</v>
      </c>
      <c r="D29" s="3" t="s">
        <v>4</v>
      </c>
      <c r="E29">
        <v>8</v>
      </c>
      <c r="F29" t="s">
        <v>4</v>
      </c>
      <c r="G29" t="s">
        <v>4</v>
      </c>
      <c r="H29" t="s">
        <v>4</v>
      </c>
      <c r="I29" t="s">
        <v>42</v>
      </c>
      <c r="J29" t="s">
        <v>44</v>
      </c>
      <c r="K29" s="5">
        <f>Arbeitsnachweis!$A$4</f>
        <v>2</v>
      </c>
      <c r="L29">
        <v>1</v>
      </c>
      <c r="M29">
        <v>1</v>
      </c>
      <c r="N29" s="1" t="s">
        <v>2</v>
      </c>
      <c r="O29" s="2" t="str">
        <f t="shared" si="3"/>
        <v>('2017-02-08',NULL,NULL,NULL,8,NULL,NULL,NULL,'Testdaten','Testuser',2,1,1)</v>
      </c>
    </row>
    <row r="30" spans="1:15" x14ac:dyDescent="0.25">
      <c r="A30" s="4">
        <v>42775</v>
      </c>
      <c r="B30" t="s">
        <v>4</v>
      </c>
      <c r="C30" s="3" t="s">
        <v>4</v>
      </c>
      <c r="D30" s="3" t="s">
        <v>4</v>
      </c>
      <c r="E30">
        <v>8</v>
      </c>
      <c r="F30" t="s">
        <v>4</v>
      </c>
      <c r="G30" t="s">
        <v>4</v>
      </c>
      <c r="H30" t="s">
        <v>4</v>
      </c>
      <c r="I30" t="s">
        <v>42</v>
      </c>
      <c r="J30" t="s">
        <v>44</v>
      </c>
      <c r="K30" s="5">
        <f>Arbeitsnachweis!$A$4</f>
        <v>2</v>
      </c>
      <c r="L30">
        <v>22</v>
      </c>
      <c r="M30">
        <v>1</v>
      </c>
      <c r="N30" s="1" t="s">
        <v>2</v>
      </c>
      <c r="O30" s="2" t="str">
        <f t="shared" si="3"/>
        <v>('2017-02-09',NULL,NULL,NULL,8,NULL,NULL,NULL,'Testdaten','Testuser',2,22,1)</v>
      </c>
    </row>
    <row r="31" spans="1:15" x14ac:dyDescent="0.25">
      <c r="A31" s="4">
        <v>42776</v>
      </c>
      <c r="B31" t="s">
        <v>4</v>
      </c>
      <c r="C31" s="3" t="s">
        <v>4</v>
      </c>
      <c r="D31" s="3" t="s">
        <v>4</v>
      </c>
      <c r="E31">
        <v>8</v>
      </c>
      <c r="F31" t="s">
        <v>4</v>
      </c>
      <c r="G31" t="s">
        <v>4</v>
      </c>
      <c r="H31" t="s">
        <v>4</v>
      </c>
      <c r="I31" t="s">
        <v>42</v>
      </c>
      <c r="J31" t="s">
        <v>44</v>
      </c>
      <c r="K31" s="5">
        <f>Arbeitsnachweis!$A$4</f>
        <v>2</v>
      </c>
      <c r="L31">
        <v>132</v>
      </c>
      <c r="M31">
        <v>1</v>
      </c>
      <c r="N31" s="1" t="s">
        <v>2</v>
      </c>
      <c r="O31" s="2" t="str">
        <f t="shared" si="3"/>
        <v>('2017-02-10',NULL,NULL,NULL,8,NULL,NULL,NULL,'Testdaten','Testuser',2,132,1)</v>
      </c>
    </row>
    <row r="32" spans="1:15" x14ac:dyDescent="0.25">
      <c r="A32" s="4">
        <v>42779</v>
      </c>
      <c r="B32" t="s">
        <v>4</v>
      </c>
      <c r="C32" s="3" t="s">
        <v>4</v>
      </c>
      <c r="D32" s="3" t="s">
        <v>4</v>
      </c>
      <c r="E32">
        <v>8</v>
      </c>
      <c r="F32" t="s">
        <v>4</v>
      </c>
      <c r="G32" t="s">
        <v>4</v>
      </c>
      <c r="H32" t="s">
        <v>4</v>
      </c>
      <c r="I32" t="s">
        <v>42</v>
      </c>
      <c r="J32" t="s">
        <v>44</v>
      </c>
      <c r="K32" s="5">
        <f>Arbeitsnachweis!$A$4</f>
        <v>2</v>
      </c>
      <c r="L32">
        <v>133</v>
      </c>
      <c r="M32">
        <v>1</v>
      </c>
      <c r="N32" s="1" t="s">
        <v>2</v>
      </c>
      <c r="O32" s="2" t="str">
        <f t="shared" si="3"/>
        <v>('2017-02-13',NULL,NULL,NULL,8,NULL,NULL,NULL,'Testdaten','Testuser',2,133,1)</v>
      </c>
    </row>
    <row r="33" spans="1:15" x14ac:dyDescent="0.25">
      <c r="A33" s="4">
        <v>42780</v>
      </c>
      <c r="B33" t="s">
        <v>4</v>
      </c>
      <c r="C33" s="3" t="s">
        <v>4</v>
      </c>
      <c r="D33" s="3" t="s">
        <v>4</v>
      </c>
      <c r="E33">
        <v>8</v>
      </c>
      <c r="F33" t="s">
        <v>4</v>
      </c>
      <c r="G33" t="s">
        <v>4</v>
      </c>
      <c r="H33" t="s">
        <v>4</v>
      </c>
      <c r="I33" t="s">
        <v>42</v>
      </c>
      <c r="J33" t="s">
        <v>44</v>
      </c>
      <c r="K33" s="5">
        <f>Arbeitsnachweis!$A$4</f>
        <v>2</v>
      </c>
      <c r="L33">
        <v>6</v>
      </c>
      <c r="M33">
        <v>1</v>
      </c>
      <c r="N33" s="1" t="s">
        <v>2</v>
      </c>
      <c r="O33" s="2" t="str">
        <f t="shared" si="3"/>
        <v>('2017-02-14',NULL,NULL,NULL,8,NULL,NULL,NULL,'Testdaten','Testuser',2,6,1)</v>
      </c>
    </row>
    <row r="34" spans="1:15" x14ac:dyDescent="0.25">
      <c r="A34" s="4">
        <v>42781</v>
      </c>
      <c r="B34" t="s">
        <v>4</v>
      </c>
      <c r="C34" s="3" t="s">
        <v>4</v>
      </c>
      <c r="D34" s="3" t="s">
        <v>4</v>
      </c>
      <c r="E34">
        <v>8</v>
      </c>
      <c r="F34" t="s">
        <v>4</v>
      </c>
      <c r="G34" t="s">
        <v>4</v>
      </c>
      <c r="H34" t="s">
        <v>4</v>
      </c>
      <c r="I34" t="s">
        <v>42</v>
      </c>
      <c r="J34" t="s">
        <v>44</v>
      </c>
      <c r="K34" s="5">
        <f>Arbeitsnachweis!$A$4</f>
        <v>2</v>
      </c>
      <c r="L34">
        <v>50</v>
      </c>
      <c r="M34">
        <v>1</v>
      </c>
      <c r="N34" s="1" t="s">
        <v>2</v>
      </c>
      <c r="O34" s="2" t="str">
        <f t="shared" si="3"/>
        <v>('2017-02-15',NULL,NULL,NULL,8,NULL,NULL,NULL,'Testdaten','Testuser',2,50,1)</v>
      </c>
    </row>
    <row r="35" spans="1:15" x14ac:dyDescent="0.25">
      <c r="A35" s="4">
        <v>42782</v>
      </c>
      <c r="B35" t="s">
        <v>4</v>
      </c>
      <c r="C35" s="3" t="s">
        <v>4</v>
      </c>
      <c r="D35" s="3" t="s">
        <v>4</v>
      </c>
      <c r="E35">
        <v>8</v>
      </c>
      <c r="F35" t="s">
        <v>4</v>
      </c>
      <c r="G35" t="s">
        <v>4</v>
      </c>
      <c r="H35" t="s">
        <v>4</v>
      </c>
      <c r="I35" t="s">
        <v>42</v>
      </c>
      <c r="J35" t="s">
        <v>44</v>
      </c>
      <c r="K35" s="5">
        <f>Arbeitsnachweis!$A$4</f>
        <v>2</v>
      </c>
      <c r="L35">
        <v>51</v>
      </c>
      <c r="M35">
        <v>1</v>
      </c>
      <c r="N35" s="1" t="s">
        <v>2</v>
      </c>
      <c r="O35" s="2" t="str">
        <f t="shared" si="3"/>
        <v>('2017-02-16',NULL,NULL,NULL,8,NULL,NULL,NULL,'Testdaten','Testuser',2,51,1)</v>
      </c>
    </row>
    <row r="36" spans="1:15" x14ac:dyDescent="0.25">
      <c r="A36" s="4">
        <v>42783</v>
      </c>
      <c r="B36" t="s">
        <v>4</v>
      </c>
      <c r="C36" s="3" t="s">
        <v>4</v>
      </c>
      <c r="D36" s="3" t="s">
        <v>4</v>
      </c>
      <c r="E36">
        <v>8</v>
      </c>
      <c r="F36" t="s">
        <v>4</v>
      </c>
      <c r="G36" t="s">
        <v>4</v>
      </c>
      <c r="H36" t="s">
        <v>4</v>
      </c>
      <c r="I36" t="s">
        <v>42</v>
      </c>
      <c r="J36" t="s">
        <v>44</v>
      </c>
      <c r="K36" s="5">
        <f>Arbeitsnachweis!$A$4</f>
        <v>2</v>
      </c>
      <c r="L36">
        <v>52</v>
      </c>
      <c r="M36">
        <v>1</v>
      </c>
      <c r="N36" s="1" t="s">
        <v>2</v>
      </c>
      <c r="O36" s="2" t="str">
        <f t="shared" si="3"/>
        <v>('2017-02-17',NULL,NULL,NULL,8,NULL,NULL,NULL,'Testdaten','Testuser',2,52,1)</v>
      </c>
    </row>
    <row r="37" spans="1:15" x14ac:dyDescent="0.25">
      <c r="A37" s="4">
        <v>42786</v>
      </c>
      <c r="B37" s="3">
        <v>0.625</v>
      </c>
      <c r="C37" s="3" t="s">
        <v>4</v>
      </c>
      <c r="D37" s="3">
        <v>0.91666666666666663</v>
      </c>
      <c r="E37">
        <v>8</v>
      </c>
      <c r="F37" t="s">
        <v>4</v>
      </c>
      <c r="G37" t="s">
        <v>4</v>
      </c>
      <c r="H37" t="s">
        <v>4</v>
      </c>
      <c r="I37" t="s">
        <v>42</v>
      </c>
      <c r="J37" t="s">
        <v>44</v>
      </c>
      <c r="K37" s="5">
        <f>Arbeitsnachweis!$A$4</f>
        <v>2</v>
      </c>
      <c r="L37">
        <v>53</v>
      </c>
      <c r="M37">
        <v>2</v>
      </c>
      <c r="N37" s="1" t="s">
        <v>2</v>
      </c>
      <c r="O37" s="2" t="str">
        <f t="shared" ref="O37:O40" si="4">CONCATENATE("('",TEXT($A37,"JJJJ-MM-TT"),"','",TEXT($B37,"hh:mm:ss"),"',",$C37,",'",TEXT($D37,"hh:mm:ss"),"',",SUBSTITUTE($E37,",","."),",",$F37,",",$G37,",",$H37,",'",$I37,"','",$J37,"',",$K37,",",$L37,",",$M37,")")</f>
        <v>('2017-02-20','15:00:00',NULL,'22:00:00',8,NULL,NULL,NULL,'Testdaten','Testuser',2,53,2)</v>
      </c>
    </row>
    <row r="38" spans="1:15" x14ac:dyDescent="0.25">
      <c r="A38" s="4">
        <v>42787</v>
      </c>
      <c r="B38" s="3">
        <v>0.625</v>
      </c>
      <c r="C38" s="3" t="s">
        <v>4</v>
      </c>
      <c r="D38" s="3">
        <v>0.91666666666666663</v>
      </c>
      <c r="E38">
        <v>8</v>
      </c>
      <c r="F38" t="s">
        <v>4</v>
      </c>
      <c r="G38" t="s">
        <v>4</v>
      </c>
      <c r="H38" t="s">
        <v>4</v>
      </c>
      <c r="I38" t="s">
        <v>42</v>
      </c>
      <c r="J38" t="s">
        <v>44</v>
      </c>
      <c r="K38" s="5">
        <f>Arbeitsnachweis!$A$4</f>
        <v>2</v>
      </c>
      <c r="L38">
        <v>54</v>
      </c>
      <c r="M38">
        <v>2</v>
      </c>
      <c r="N38" s="1" t="s">
        <v>2</v>
      </c>
      <c r="O38" s="2" t="str">
        <f t="shared" si="4"/>
        <v>('2017-02-21','15:00:00',NULL,'22:00:00',8,NULL,NULL,NULL,'Testdaten','Testuser',2,54,2)</v>
      </c>
    </row>
    <row r="39" spans="1:15" x14ac:dyDescent="0.25">
      <c r="A39" s="4">
        <v>42788</v>
      </c>
      <c r="B39" s="3">
        <v>0.625</v>
      </c>
      <c r="C39" s="3" t="s">
        <v>4</v>
      </c>
      <c r="D39" s="3">
        <v>0.91666666666666663</v>
      </c>
      <c r="E39">
        <v>8</v>
      </c>
      <c r="F39" t="s">
        <v>4</v>
      </c>
      <c r="G39" t="s">
        <v>4</v>
      </c>
      <c r="H39" t="s">
        <v>4</v>
      </c>
      <c r="I39" t="s">
        <v>42</v>
      </c>
      <c r="J39" t="s">
        <v>44</v>
      </c>
      <c r="K39" s="5">
        <f>Arbeitsnachweis!$A$4</f>
        <v>2</v>
      </c>
      <c r="L39">
        <v>55</v>
      </c>
      <c r="M39">
        <v>2</v>
      </c>
      <c r="N39" s="1" t="s">
        <v>2</v>
      </c>
      <c r="O39" s="2" t="str">
        <f t="shared" si="4"/>
        <v>('2017-02-22','15:00:00',NULL,'22:00:00',8,NULL,NULL,NULL,'Testdaten','Testuser',2,55,2)</v>
      </c>
    </row>
    <row r="40" spans="1:15" x14ac:dyDescent="0.25">
      <c r="A40" s="4">
        <v>42789</v>
      </c>
      <c r="B40" s="3">
        <v>0.625</v>
      </c>
      <c r="C40" s="3" t="s">
        <v>4</v>
      </c>
      <c r="D40" s="3">
        <v>0.91666666666666663</v>
      </c>
      <c r="E40">
        <v>8</v>
      </c>
      <c r="F40" t="s">
        <v>4</v>
      </c>
      <c r="G40" t="s">
        <v>4</v>
      </c>
      <c r="H40" t="s">
        <v>4</v>
      </c>
      <c r="I40" t="s">
        <v>42</v>
      </c>
      <c r="J40" t="s">
        <v>44</v>
      </c>
      <c r="K40" s="5">
        <f>Arbeitsnachweis!$A$4</f>
        <v>2</v>
      </c>
      <c r="L40">
        <v>56</v>
      </c>
      <c r="M40">
        <v>2</v>
      </c>
      <c r="N40" s="1" t="s">
        <v>2</v>
      </c>
      <c r="O40" s="2" t="str">
        <f t="shared" si="4"/>
        <v>('2017-02-23','15:00:00',NULL,'22:00:00',8,NULL,NULL,NULL,'Testdaten','Testuser',2,56,2)</v>
      </c>
    </row>
    <row r="41" spans="1:15" x14ac:dyDescent="0.25">
      <c r="A41" s="4">
        <v>42790</v>
      </c>
      <c r="B41" t="s">
        <v>4</v>
      </c>
      <c r="C41" s="3" t="s">
        <v>4</v>
      </c>
      <c r="D41" s="3" t="s">
        <v>4</v>
      </c>
      <c r="E41">
        <v>8</v>
      </c>
      <c r="F41" t="s">
        <v>4</v>
      </c>
      <c r="G41" t="s">
        <v>4</v>
      </c>
      <c r="H41" t="s">
        <v>4</v>
      </c>
      <c r="I41" t="s">
        <v>42</v>
      </c>
      <c r="J41" t="s">
        <v>44</v>
      </c>
      <c r="K41" s="5">
        <f>Arbeitsnachweis!$A$4</f>
        <v>2</v>
      </c>
      <c r="L41">
        <v>56</v>
      </c>
      <c r="M41">
        <v>1</v>
      </c>
      <c r="N41" s="1" t="s">
        <v>2</v>
      </c>
      <c r="O41" s="2" t="str">
        <f>CONCATENATE("('",TEXT($A41,"JJJJ-MM-TT"),"',",$B41,",",$C41,",",$D41,",",SUBSTITUTE($E41,",","."),",",$F41,",",$G41,",",$H41,",'",$I41,"','",$J41,"',",$K41,",",$L41,",",$M41,")")</f>
        <v>('2017-02-24',NULL,NULL,NULL,8,NULL,NULL,NULL,'Testdaten','Testuser',2,56,1)</v>
      </c>
    </row>
    <row r="42" spans="1:15" x14ac:dyDescent="0.25">
      <c r="A42" s="4">
        <v>42793</v>
      </c>
      <c r="B42" s="3">
        <v>8.3333333333333329E-2</v>
      </c>
      <c r="C42" s="4">
        <f t="shared" ref="C42:C43" si="5">A42</f>
        <v>42793</v>
      </c>
      <c r="D42" s="3">
        <v>0.41666666666666669</v>
      </c>
      <c r="E42">
        <v>8</v>
      </c>
      <c r="F42" t="s">
        <v>4</v>
      </c>
      <c r="G42" t="s">
        <v>4</v>
      </c>
      <c r="H42" t="s">
        <v>4</v>
      </c>
      <c r="I42" t="s">
        <v>42</v>
      </c>
      <c r="J42" t="s">
        <v>44</v>
      </c>
      <c r="K42" s="5">
        <f>Arbeitsnachweis!$A$4</f>
        <v>2</v>
      </c>
      <c r="L42">
        <v>57</v>
      </c>
      <c r="M42">
        <v>3</v>
      </c>
      <c r="N42" s="1" t="s">
        <v>2</v>
      </c>
      <c r="O42" s="2" t="str">
        <f t="shared" ref="O42:O43" si="6">CONCATENATE("('",TEXT($A42,"JJJJ-MM-TT"),"','",TEXT($B42,"hh:mm:ss"),"','",TEXT($C42,"JJJJ-MM-TT"),"','",TEXT($D42,"hh:mm:ss"),"',",SUBSTITUTE($E42,",","."),",",$F42,",",$G42,",",$H42,",'",$I42,"','",$J42,"',",$K42,",",$L42,",",$M42,")")</f>
        <v>('2017-02-27','02:00:00','2017-02-27','10:00:00',8,NULL,NULL,NULL,'Testdaten','Testuser',2,57,3)</v>
      </c>
    </row>
    <row r="43" spans="1:15" x14ac:dyDescent="0.25">
      <c r="A43" s="4">
        <v>42794</v>
      </c>
      <c r="B43" s="3">
        <v>8.3333333333333329E-2</v>
      </c>
      <c r="C43" s="4">
        <f t="shared" si="5"/>
        <v>42794</v>
      </c>
      <c r="D43" s="3">
        <v>0.41666666666666669</v>
      </c>
      <c r="E43">
        <v>8</v>
      </c>
      <c r="F43" t="s">
        <v>4</v>
      </c>
      <c r="G43" t="s">
        <v>4</v>
      </c>
      <c r="H43" t="s">
        <v>4</v>
      </c>
      <c r="I43" t="s">
        <v>42</v>
      </c>
      <c r="J43" t="s">
        <v>44</v>
      </c>
      <c r="K43" s="5">
        <f>Arbeitsnachweis!$A$4</f>
        <v>2</v>
      </c>
      <c r="L43">
        <v>77</v>
      </c>
      <c r="M43">
        <v>3</v>
      </c>
      <c r="N43" s="1" t="s">
        <v>2</v>
      </c>
      <c r="O43" s="2" t="str">
        <f t="shared" si="6"/>
        <v>('2017-02-28','02:00:00','2017-02-28','10:00:00',8,NULL,NULL,NULL,'Testdaten','Testuser',2,77,3)</v>
      </c>
    </row>
    <row r="44" spans="1:15" x14ac:dyDescent="0.25">
      <c r="A44" s="4">
        <v>42795</v>
      </c>
      <c r="B44" t="s">
        <v>4</v>
      </c>
      <c r="C44" s="3" t="s">
        <v>4</v>
      </c>
      <c r="D44" s="3" t="s">
        <v>4</v>
      </c>
      <c r="E44">
        <v>8</v>
      </c>
      <c r="F44" t="s">
        <v>4</v>
      </c>
      <c r="G44" t="s">
        <v>4</v>
      </c>
      <c r="H44" t="s">
        <v>4</v>
      </c>
      <c r="I44" t="s">
        <v>42</v>
      </c>
      <c r="J44" t="s">
        <v>44</v>
      </c>
      <c r="K44" s="5">
        <f>Arbeitsnachweis!$A$5</f>
        <v>3</v>
      </c>
      <c r="L44">
        <v>420</v>
      </c>
      <c r="M44">
        <v>1</v>
      </c>
      <c r="N44" s="1" t="s">
        <v>2</v>
      </c>
      <c r="O44" s="2" t="str">
        <f t="shared" ref="O44:O56" si="7">CONCATENATE("('",TEXT($A44,"JJJJ-MM-TT"),"',",$B44,",",$C44,",",$D44,",",SUBSTITUTE($E44,",","."),",",$F44,",",$G44,",",$H44,",'",$I44,"','",$J44,"',",$K44,",",$L44,",",$M44,")")</f>
        <v>('2017-03-01',NULL,NULL,NULL,8,NULL,NULL,NULL,'Testdaten','Testuser',3,420,1)</v>
      </c>
    </row>
    <row r="45" spans="1:15" x14ac:dyDescent="0.25">
      <c r="A45" s="4">
        <v>42796</v>
      </c>
      <c r="B45" t="s">
        <v>4</v>
      </c>
      <c r="C45" s="3" t="s">
        <v>4</v>
      </c>
      <c r="D45" s="3" t="s">
        <v>4</v>
      </c>
      <c r="E45">
        <v>8</v>
      </c>
      <c r="F45" t="s">
        <v>4</v>
      </c>
      <c r="G45" t="s">
        <v>4</v>
      </c>
      <c r="H45" t="s">
        <v>4</v>
      </c>
      <c r="I45" t="s">
        <v>42</v>
      </c>
      <c r="J45" t="s">
        <v>44</v>
      </c>
      <c r="K45" s="5">
        <f>Arbeitsnachweis!$A$5</f>
        <v>3</v>
      </c>
      <c r="L45">
        <v>118</v>
      </c>
      <c r="M45">
        <v>1</v>
      </c>
      <c r="N45" s="1" t="s">
        <v>2</v>
      </c>
      <c r="O45" s="2" t="str">
        <f t="shared" si="7"/>
        <v>('2017-03-02',NULL,NULL,NULL,8,NULL,NULL,NULL,'Testdaten','Testuser',3,118,1)</v>
      </c>
    </row>
    <row r="46" spans="1:15" x14ac:dyDescent="0.25">
      <c r="A46" s="4">
        <v>42797</v>
      </c>
      <c r="B46" t="s">
        <v>4</v>
      </c>
      <c r="C46" s="3" t="s">
        <v>4</v>
      </c>
      <c r="D46" s="3" t="s">
        <v>4</v>
      </c>
      <c r="E46">
        <v>8</v>
      </c>
      <c r="F46" t="s">
        <v>4</v>
      </c>
      <c r="G46" t="s">
        <v>4</v>
      </c>
      <c r="H46" t="s">
        <v>4</v>
      </c>
      <c r="I46" t="s">
        <v>42</v>
      </c>
      <c r="J46" t="s">
        <v>44</v>
      </c>
      <c r="K46" s="5">
        <f>Arbeitsnachweis!$A$5</f>
        <v>3</v>
      </c>
      <c r="L46">
        <v>62</v>
      </c>
      <c r="M46">
        <v>1</v>
      </c>
      <c r="N46" s="1" t="s">
        <v>2</v>
      </c>
      <c r="O46" s="2" t="str">
        <f t="shared" si="7"/>
        <v>('2017-03-03',NULL,NULL,NULL,8,NULL,NULL,NULL,'Testdaten','Testuser',3,62,1)</v>
      </c>
    </row>
    <row r="47" spans="1:15" x14ac:dyDescent="0.25">
      <c r="A47" s="4">
        <v>42800</v>
      </c>
      <c r="B47" t="s">
        <v>4</v>
      </c>
      <c r="C47" s="3" t="s">
        <v>4</v>
      </c>
      <c r="D47" s="3" t="s">
        <v>4</v>
      </c>
      <c r="E47">
        <v>8</v>
      </c>
      <c r="F47" t="s">
        <v>4</v>
      </c>
      <c r="G47" t="s">
        <v>4</v>
      </c>
      <c r="H47" t="s">
        <v>4</v>
      </c>
      <c r="I47" t="s">
        <v>42</v>
      </c>
      <c r="J47" t="s">
        <v>44</v>
      </c>
      <c r="K47" s="5">
        <f>Arbeitsnachweis!$A$5</f>
        <v>3</v>
      </c>
      <c r="L47">
        <v>63</v>
      </c>
      <c r="M47">
        <v>1</v>
      </c>
      <c r="N47" s="1" t="s">
        <v>2</v>
      </c>
      <c r="O47" s="2" t="str">
        <f t="shared" si="7"/>
        <v>('2017-03-06',NULL,NULL,NULL,8,NULL,NULL,NULL,'Testdaten','Testuser',3,63,1)</v>
      </c>
    </row>
    <row r="48" spans="1:15" x14ac:dyDescent="0.25">
      <c r="A48" s="4">
        <v>42801</v>
      </c>
      <c r="B48" t="s">
        <v>4</v>
      </c>
      <c r="C48" s="3" t="s">
        <v>4</v>
      </c>
      <c r="D48" s="3" t="s">
        <v>4</v>
      </c>
      <c r="E48">
        <v>8</v>
      </c>
      <c r="F48" t="s">
        <v>4</v>
      </c>
      <c r="G48" t="s">
        <v>4</v>
      </c>
      <c r="H48" t="s">
        <v>4</v>
      </c>
      <c r="I48" t="s">
        <v>42</v>
      </c>
      <c r="J48" t="s">
        <v>44</v>
      </c>
      <c r="K48" s="5">
        <f>Arbeitsnachweis!$A$5</f>
        <v>3</v>
      </c>
      <c r="L48">
        <v>41</v>
      </c>
      <c r="M48">
        <v>1</v>
      </c>
      <c r="N48" s="1" t="s">
        <v>2</v>
      </c>
      <c r="O48" s="2" t="str">
        <f t="shared" si="7"/>
        <v>('2017-03-07',NULL,NULL,NULL,8,NULL,NULL,NULL,'Testdaten','Testuser',3,41,1)</v>
      </c>
    </row>
    <row r="49" spans="1:15" x14ac:dyDescent="0.25">
      <c r="A49" s="4">
        <v>42802</v>
      </c>
      <c r="B49" t="s">
        <v>4</v>
      </c>
      <c r="C49" s="3" t="s">
        <v>4</v>
      </c>
      <c r="D49" s="3" t="s">
        <v>4</v>
      </c>
      <c r="E49">
        <v>8</v>
      </c>
      <c r="F49" t="s">
        <v>4</v>
      </c>
      <c r="G49" t="s">
        <v>4</v>
      </c>
      <c r="H49" t="s">
        <v>4</v>
      </c>
      <c r="I49" t="s">
        <v>42</v>
      </c>
      <c r="J49" t="s">
        <v>44</v>
      </c>
      <c r="K49" s="5">
        <f>Arbeitsnachweis!$A$5</f>
        <v>3</v>
      </c>
      <c r="L49">
        <v>39</v>
      </c>
      <c r="M49">
        <v>1</v>
      </c>
      <c r="N49" s="1" t="s">
        <v>2</v>
      </c>
      <c r="O49" s="2" t="str">
        <f t="shared" si="7"/>
        <v>('2017-03-08',NULL,NULL,NULL,8,NULL,NULL,NULL,'Testdaten','Testuser',3,39,1)</v>
      </c>
    </row>
    <row r="50" spans="1:15" x14ac:dyDescent="0.25">
      <c r="A50" s="4">
        <v>42803</v>
      </c>
      <c r="B50" t="s">
        <v>4</v>
      </c>
      <c r="C50" s="3" t="s">
        <v>4</v>
      </c>
      <c r="D50" s="3" t="s">
        <v>4</v>
      </c>
      <c r="E50">
        <v>8</v>
      </c>
      <c r="F50" t="s">
        <v>4</v>
      </c>
      <c r="G50" t="s">
        <v>4</v>
      </c>
      <c r="H50" t="s">
        <v>4</v>
      </c>
      <c r="I50" t="s">
        <v>42</v>
      </c>
      <c r="J50" t="s">
        <v>44</v>
      </c>
      <c r="K50" s="5">
        <f>Arbeitsnachweis!$A$5</f>
        <v>3</v>
      </c>
      <c r="L50">
        <v>37</v>
      </c>
      <c r="M50">
        <v>1</v>
      </c>
      <c r="N50" s="1" t="s">
        <v>2</v>
      </c>
      <c r="O50" s="2" t="str">
        <f t="shared" si="7"/>
        <v>('2017-03-09',NULL,NULL,NULL,8,NULL,NULL,NULL,'Testdaten','Testuser',3,37,1)</v>
      </c>
    </row>
    <row r="51" spans="1:15" x14ac:dyDescent="0.25">
      <c r="A51" s="4">
        <v>42804</v>
      </c>
      <c r="B51" t="s">
        <v>4</v>
      </c>
      <c r="C51" s="3" t="s">
        <v>4</v>
      </c>
      <c r="D51" s="3" t="s">
        <v>4</v>
      </c>
      <c r="E51">
        <v>8</v>
      </c>
      <c r="F51" t="s">
        <v>4</v>
      </c>
      <c r="G51" t="s">
        <v>4</v>
      </c>
      <c r="H51" t="s">
        <v>4</v>
      </c>
      <c r="I51" t="s">
        <v>42</v>
      </c>
      <c r="J51" t="s">
        <v>44</v>
      </c>
      <c r="K51" s="5">
        <f>Arbeitsnachweis!$A$5</f>
        <v>3</v>
      </c>
      <c r="L51">
        <v>37</v>
      </c>
      <c r="M51">
        <v>1</v>
      </c>
      <c r="N51" s="1" t="s">
        <v>2</v>
      </c>
      <c r="O51" s="2" t="str">
        <f t="shared" si="7"/>
        <v>('2017-03-10',NULL,NULL,NULL,8,NULL,NULL,NULL,'Testdaten','Testuser',3,37,1)</v>
      </c>
    </row>
    <row r="52" spans="1:15" x14ac:dyDescent="0.25">
      <c r="A52" s="4">
        <v>42807</v>
      </c>
      <c r="B52" t="s">
        <v>4</v>
      </c>
      <c r="C52" s="3" t="s">
        <v>4</v>
      </c>
      <c r="D52" s="3" t="s">
        <v>4</v>
      </c>
      <c r="E52">
        <v>8</v>
      </c>
      <c r="F52" t="s">
        <v>4</v>
      </c>
      <c r="G52" t="s">
        <v>4</v>
      </c>
      <c r="H52" t="s">
        <v>4</v>
      </c>
      <c r="I52" t="s">
        <v>42</v>
      </c>
      <c r="J52" t="s">
        <v>44</v>
      </c>
      <c r="K52" s="5">
        <f>Arbeitsnachweis!$A$5</f>
        <v>3</v>
      </c>
      <c r="L52">
        <v>25</v>
      </c>
      <c r="M52">
        <v>1</v>
      </c>
      <c r="N52" s="1" t="s">
        <v>2</v>
      </c>
      <c r="O52" s="2" t="str">
        <f t="shared" si="7"/>
        <v>('2017-03-13',NULL,NULL,NULL,8,NULL,NULL,NULL,'Testdaten','Testuser',3,25,1)</v>
      </c>
    </row>
    <row r="53" spans="1:15" x14ac:dyDescent="0.25">
      <c r="A53" s="4">
        <v>42808</v>
      </c>
      <c r="B53" t="s">
        <v>4</v>
      </c>
      <c r="C53" s="3" t="s">
        <v>4</v>
      </c>
      <c r="D53" s="3" t="s">
        <v>4</v>
      </c>
      <c r="E53">
        <v>8</v>
      </c>
      <c r="F53" t="s">
        <v>4</v>
      </c>
      <c r="G53" t="s">
        <v>4</v>
      </c>
      <c r="H53" t="s">
        <v>4</v>
      </c>
      <c r="I53" t="s">
        <v>42</v>
      </c>
      <c r="J53" t="s">
        <v>44</v>
      </c>
      <c r="K53" s="5">
        <f>Arbeitsnachweis!$A$5</f>
        <v>3</v>
      </c>
      <c r="L53">
        <v>26</v>
      </c>
      <c r="M53">
        <v>1</v>
      </c>
      <c r="N53" s="1" t="s">
        <v>2</v>
      </c>
      <c r="O53" s="2" t="str">
        <f t="shared" si="7"/>
        <v>('2017-03-14',NULL,NULL,NULL,8,NULL,NULL,NULL,'Testdaten','Testuser',3,26,1)</v>
      </c>
    </row>
    <row r="54" spans="1:15" x14ac:dyDescent="0.25">
      <c r="A54" s="4">
        <v>42809</v>
      </c>
      <c r="B54" t="s">
        <v>4</v>
      </c>
      <c r="C54" t="s">
        <v>4</v>
      </c>
      <c r="D54" t="s">
        <v>4</v>
      </c>
      <c r="E54">
        <v>8</v>
      </c>
      <c r="F54" t="s">
        <v>4</v>
      </c>
      <c r="G54" t="s">
        <v>4</v>
      </c>
      <c r="H54" t="s">
        <v>4</v>
      </c>
      <c r="I54" t="s">
        <v>42</v>
      </c>
      <c r="J54" t="s">
        <v>44</v>
      </c>
      <c r="K54" s="5">
        <f>Arbeitsnachweis!$A$5</f>
        <v>3</v>
      </c>
      <c r="L54">
        <v>102</v>
      </c>
      <c r="M54">
        <v>1</v>
      </c>
      <c r="N54" s="1" t="s">
        <v>2</v>
      </c>
      <c r="O54" s="2" t="str">
        <f t="shared" si="7"/>
        <v>('2017-03-15',NULL,NULL,NULL,8,NULL,NULL,NULL,'Testdaten','Testuser',3,102,1)</v>
      </c>
    </row>
    <row r="55" spans="1:15" x14ac:dyDescent="0.25">
      <c r="A55" s="4">
        <v>42810</v>
      </c>
      <c r="B55" t="s">
        <v>4</v>
      </c>
      <c r="C55" t="s">
        <v>4</v>
      </c>
      <c r="D55" t="s">
        <v>4</v>
      </c>
      <c r="E55">
        <v>8</v>
      </c>
      <c r="F55" t="s">
        <v>4</v>
      </c>
      <c r="G55" t="s">
        <v>4</v>
      </c>
      <c r="H55" t="s">
        <v>4</v>
      </c>
      <c r="I55" t="s">
        <v>42</v>
      </c>
      <c r="J55" t="s">
        <v>44</v>
      </c>
      <c r="K55" s="5">
        <f>Arbeitsnachweis!$A$5</f>
        <v>3</v>
      </c>
      <c r="L55">
        <v>123</v>
      </c>
      <c r="M55">
        <v>1</v>
      </c>
      <c r="N55" s="1" t="s">
        <v>2</v>
      </c>
      <c r="O55" s="2" t="str">
        <f t="shared" si="7"/>
        <v>('2017-03-16',NULL,NULL,NULL,8,NULL,NULL,NULL,'Testdaten','Testuser',3,123,1)</v>
      </c>
    </row>
    <row r="56" spans="1:15" x14ac:dyDescent="0.25">
      <c r="A56" s="4">
        <v>42811</v>
      </c>
      <c r="B56" t="s">
        <v>4</v>
      </c>
      <c r="C56" t="s">
        <v>4</v>
      </c>
      <c r="D56" t="s">
        <v>4</v>
      </c>
      <c r="E56">
        <v>8</v>
      </c>
      <c r="F56" t="s">
        <v>4</v>
      </c>
      <c r="G56" t="s">
        <v>4</v>
      </c>
      <c r="H56" t="s">
        <v>4</v>
      </c>
      <c r="I56" t="s">
        <v>42</v>
      </c>
      <c r="J56" t="s">
        <v>44</v>
      </c>
      <c r="K56" s="5">
        <f>Arbeitsnachweis!$A$5</f>
        <v>3</v>
      </c>
      <c r="L56">
        <v>1</v>
      </c>
      <c r="M56">
        <v>1</v>
      </c>
      <c r="N56" s="1" t="s">
        <v>2</v>
      </c>
      <c r="O56" s="2" t="str">
        <f t="shared" si="7"/>
        <v>('2017-03-17',NULL,NULL,NULL,8,NULL,NULL,NULL,'Testdaten','Testuser',3,1,1)</v>
      </c>
    </row>
    <row r="57" spans="1:15" x14ac:dyDescent="0.25">
      <c r="A57" s="4">
        <v>42814</v>
      </c>
      <c r="B57" s="3">
        <v>0.625</v>
      </c>
      <c r="C57" t="s">
        <v>4</v>
      </c>
      <c r="D57" s="3">
        <v>0.91666666666666663</v>
      </c>
      <c r="E57">
        <v>8</v>
      </c>
      <c r="F57" t="s">
        <v>4</v>
      </c>
      <c r="G57" t="s">
        <v>4</v>
      </c>
      <c r="H57" t="s">
        <v>4</v>
      </c>
      <c r="I57" t="s">
        <v>42</v>
      </c>
      <c r="J57" t="s">
        <v>44</v>
      </c>
      <c r="K57" s="5">
        <f>Arbeitsnachweis!$A$5</f>
        <v>3</v>
      </c>
      <c r="L57">
        <v>22</v>
      </c>
      <c r="M57">
        <v>2</v>
      </c>
      <c r="N57" s="1" t="s">
        <v>2</v>
      </c>
      <c r="O57" s="2" t="str">
        <f t="shared" ref="O57:O60" si="8">CONCATENATE("('",TEXT($A57,"JJJJ-MM-TT"),"','",TEXT($B57,"hh:mm:ss"),"',",$C57,",'",TEXT($D57,"hh:mm:ss"),"',",SUBSTITUTE($E57,",","."),",",$F57,",",$G57,",",$H57,",'",$I57,"','",$J57,"',",$K57,",",$L57,",",$M57,")")</f>
        <v>('2017-03-20','15:00:00',NULL,'22:00:00',8,NULL,NULL,NULL,'Testdaten','Testuser',3,22,2)</v>
      </c>
    </row>
    <row r="58" spans="1:15" x14ac:dyDescent="0.25">
      <c r="A58" s="4">
        <v>42815</v>
      </c>
      <c r="B58" s="3">
        <v>0.625</v>
      </c>
      <c r="C58" t="s">
        <v>4</v>
      </c>
      <c r="D58" s="3">
        <v>0.91666666666666663</v>
      </c>
      <c r="E58">
        <v>8</v>
      </c>
      <c r="F58" t="s">
        <v>4</v>
      </c>
      <c r="G58" t="s">
        <v>4</v>
      </c>
      <c r="H58" t="s">
        <v>4</v>
      </c>
      <c r="I58" t="s">
        <v>42</v>
      </c>
      <c r="J58" t="s">
        <v>44</v>
      </c>
      <c r="K58" s="5">
        <f>Arbeitsnachweis!$A$5</f>
        <v>3</v>
      </c>
      <c r="L58">
        <v>132</v>
      </c>
      <c r="M58">
        <v>2</v>
      </c>
      <c r="N58" s="1" t="s">
        <v>2</v>
      </c>
      <c r="O58" s="2" t="str">
        <f t="shared" si="8"/>
        <v>('2017-03-21','15:00:00',NULL,'22:00:00',8,NULL,NULL,NULL,'Testdaten','Testuser',3,132,2)</v>
      </c>
    </row>
    <row r="59" spans="1:15" x14ac:dyDescent="0.25">
      <c r="A59" s="4">
        <v>42816</v>
      </c>
      <c r="B59" s="3">
        <v>0.625</v>
      </c>
      <c r="C59" t="s">
        <v>4</v>
      </c>
      <c r="D59" s="3">
        <v>0.91666666666666663</v>
      </c>
      <c r="E59">
        <v>8</v>
      </c>
      <c r="F59" t="s">
        <v>4</v>
      </c>
      <c r="G59" t="s">
        <v>4</v>
      </c>
      <c r="H59" t="s">
        <v>4</v>
      </c>
      <c r="I59" t="s">
        <v>42</v>
      </c>
      <c r="J59" t="s">
        <v>44</v>
      </c>
      <c r="K59" s="5">
        <f>Arbeitsnachweis!$A$5</f>
        <v>3</v>
      </c>
      <c r="L59">
        <v>133</v>
      </c>
      <c r="M59">
        <v>2</v>
      </c>
      <c r="N59" s="1" t="s">
        <v>2</v>
      </c>
      <c r="O59" s="2" t="str">
        <f t="shared" si="8"/>
        <v>('2017-03-22','15:00:00',NULL,'22:00:00',8,NULL,NULL,NULL,'Testdaten','Testuser',3,133,2)</v>
      </c>
    </row>
    <row r="60" spans="1:15" x14ac:dyDescent="0.25">
      <c r="A60" s="4">
        <v>42817</v>
      </c>
      <c r="B60" s="3">
        <v>0.625</v>
      </c>
      <c r="C60" t="s">
        <v>4</v>
      </c>
      <c r="D60" s="3">
        <v>0.91666666666666663</v>
      </c>
      <c r="E60">
        <v>8</v>
      </c>
      <c r="F60" t="s">
        <v>4</v>
      </c>
      <c r="G60" t="s">
        <v>4</v>
      </c>
      <c r="H60" t="s">
        <v>4</v>
      </c>
      <c r="I60" t="s">
        <v>42</v>
      </c>
      <c r="J60" t="s">
        <v>44</v>
      </c>
      <c r="K60" s="5">
        <f>Arbeitsnachweis!$A$5</f>
        <v>3</v>
      </c>
      <c r="L60">
        <v>6</v>
      </c>
      <c r="M60">
        <v>2</v>
      </c>
      <c r="N60" s="1" t="s">
        <v>2</v>
      </c>
      <c r="O60" s="2" t="str">
        <f t="shared" si="8"/>
        <v>('2017-03-23','15:00:00',NULL,'22:00:00',8,NULL,NULL,NULL,'Testdaten','Testuser',3,6,2)</v>
      </c>
    </row>
    <row r="61" spans="1:15" x14ac:dyDescent="0.25">
      <c r="A61" s="4">
        <v>42818</v>
      </c>
      <c r="B61" t="s">
        <v>4</v>
      </c>
      <c r="C61" t="s">
        <v>4</v>
      </c>
      <c r="D61" t="s">
        <v>4</v>
      </c>
      <c r="E61">
        <v>8</v>
      </c>
      <c r="F61" t="s">
        <v>4</v>
      </c>
      <c r="G61" t="s">
        <v>4</v>
      </c>
      <c r="H61" t="s">
        <v>4</v>
      </c>
      <c r="I61" t="s">
        <v>42</v>
      </c>
      <c r="J61" t="s">
        <v>44</v>
      </c>
      <c r="K61" s="5">
        <f>Arbeitsnachweis!$A$5</f>
        <v>3</v>
      </c>
      <c r="L61">
        <v>50</v>
      </c>
      <c r="M61">
        <v>1</v>
      </c>
      <c r="N61" s="1" t="s">
        <v>2</v>
      </c>
      <c r="O61" s="2" t="str">
        <f>CONCATENATE("('",TEXT($A61,"JJJJ-MM-TT"),"',",$B61,",",$C61,",",$D61,",",SUBSTITUTE($E61,",","."),",",$F61,",",$G61,",",$H61,",'",$I61,"','",$J61,"',",$K61,",",$L61,",",$M61,")")</f>
        <v>('2017-03-24',NULL,NULL,NULL,8,NULL,NULL,NULL,'Testdaten','Testuser',3,50,1)</v>
      </c>
    </row>
    <row r="62" spans="1:15" x14ac:dyDescent="0.25">
      <c r="A62" s="4">
        <v>42821</v>
      </c>
      <c r="B62" s="3">
        <v>8.3333333333333329E-2</v>
      </c>
      <c r="C62" s="4">
        <f t="shared" ref="C62:C63" si="9">A62</f>
        <v>42821</v>
      </c>
      <c r="D62" s="3">
        <v>0.41666666666666669</v>
      </c>
      <c r="E62">
        <v>8</v>
      </c>
      <c r="F62" t="s">
        <v>4</v>
      </c>
      <c r="G62" t="s">
        <v>4</v>
      </c>
      <c r="H62" t="s">
        <v>4</v>
      </c>
      <c r="I62" t="s">
        <v>42</v>
      </c>
      <c r="J62" t="s">
        <v>44</v>
      </c>
      <c r="K62" s="5">
        <f>Arbeitsnachweis!$A$5</f>
        <v>3</v>
      </c>
      <c r="L62">
        <v>51</v>
      </c>
      <c r="M62">
        <v>3</v>
      </c>
      <c r="N62" s="1" t="s">
        <v>2</v>
      </c>
      <c r="O62" s="2" t="str">
        <f t="shared" ref="O62:O63" si="10">CONCATENATE("('",TEXT($A62,"JJJJ-MM-TT"),"','",TEXT($B62,"hh:mm:ss"),"','",TEXT($C62,"JJJJ-MM-TT"),"','",TEXT($D62,"hh:mm:ss"),"',",SUBSTITUTE($E62,",","."),",",$F62,",",$G62,",",$H62,",'",$I62,"','",$J62,"',",$K62,",",$L62,",",$M62,")")</f>
        <v>('2017-03-27','02:00:00','2017-03-27','10:00:00',8,NULL,NULL,NULL,'Testdaten','Testuser',3,51,3)</v>
      </c>
    </row>
    <row r="63" spans="1:15" x14ac:dyDescent="0.25">
      <c r="A63" s="4">
        <v>42822</v>
      </c>
      <c r="B63" s="3">
        <v>8.3333333333333329E-2</v>
      </c>
      <c r="C63" s="4">
        <f t="shared" si="9"/>
        <v>42822</v>
      </c>
      <c r="D63" s="3">
        <v>0.41666666666666669</v>
      </c>
      <c r="E63">
        <v>8</v>
      </c>
      <c r="F63" t="s">
        <v>4</v>
      </c>
      <c r="G63" t="s">
        <v>4</v>
      </c>
      <c r="H63" t="s">
        <v>4</v>
      </c>
      <c r="I63" t="s">
        <v>42</v>
      </c>
      <c r="J63" t="s">
        <v>44</v>
      </c>
      <c r="K63" s="5">
        <f>Arbeitsnachweis!$A$5</f>
        <v>3</v>
      </c>
      <c r="L63">
        <v>52</v>
      </c>
      <c r="M63">
        <v>3</v>
      </c>
      <c r="N63" s="1" t="s">
        <v>2</v>
      </c>
      <c r="O63" s="2" t="str">
        <f t="shared" si="10"/>
        <v>('2017-03-28','02:00:00','2017-03-28','10:00:00',8,NULL,NULL,NULL,'Testdaten','Testuser',3,52,3)</v>
      </c>
    </row>
    <row r="64" spans="1:15" x14ac:dyDescent="0.25">
      <c r="A64" s="4">
        <v>42823</v>
      </c>
      <c r="B64" t="s">
        <v>4</v>
      </c>
      <c r="C64" t="s">
        <v>4</v>
      </c>
      <c r="D64" t="s">
        <v>4</v>
      </c>
      <c r="E64">
        <v>8</v>
      </c>
      <c r="F64" t="s">
        <v>4</v>
      </c>
      <c r="G64" t="s">
        <v>4</v>
      </c>
      <c r="H64" t="s">
        <v>4</v>
      </c>
      <c r="I64" t="s">
        <v>42</v>
      </c>
      <c r="J64" t="s">
        <v>44</v>
      </c>
      <c r="K64" s="5">
        <f>Arbeitsnachweis!$A$5</f>
        <v>3</v>
      </c>
      <c r="L64">
        <v>53</v>
      </c>
      <c r="M64">
        <v>4</v>
      </c>
      <c r="N64" s="1" t="s">
        <v>2</v>
      </c>
      <c r="O64" s="2" t="str">
        <f t="shared" ref="O64:O77" si="11">CONCATENATE("('",TEXT($A64,"JJJJ-MM-TT"),"',",$B64,",",$C64,",",$D64,",",SUBSTITUTE($E64,",","."),",",$F64,",",$G64,",",$H64,",'",$I64,"','",$J64,"',",$K64,",",$L64,",",$M64,")")</f>
        <v>('2017-03-29',NULL,NULL,NULL,8,NULL,NULL,NULL,'Testdaten','Testuser',3,53,4)</v>
      </c>
    </row>
    <row r="65" spans="1:15" x14ac:dyDescent="0.25">
      <c r="A65" s="4">
        <v>42824</v>
      </c>
      <c r="B65" t="s">
        <v>4</v>
      </c>
      <c r="C65" t="s">
        <v>4</v>
      </c>
      <c r="D65" t="s">
        <v>4</v>
      </c>
      <c r="E65">
        <v>8</v>
      </c>
      <c r="F65" t="s">
        <v>4</v>
      </c>
      <c r="G65" t="s">
        <v>4</v>
      </c>
      <c r="H65" t="s">
        <v>4</v>
      </c>
      <c r="I65" t="s">
        <v>42</v>
      </c>
      <c r="J65" t="s">
        <v>44</v>
      </c>
      <c r="K65" s="5">
        <f>Arbeitsnachweis!$A$5</f>
        <v>3</v>
      </c>
      <c r="L65">
        <v>54</v>
      </c>
      <c r="M65">
        <v>4</v>
      </c>
      <c r="N65" s="1" t="s">
        <v>2</v>
      </c>
      <c r="O65" s="2" t="str">
        <f t="shared" si="11"/>
        <v>('2017-03-30',NULL,NULL,NULL,8,NULL,NULL,NULL,'Testdaten','Testuser',3,54,4)</v>
      </c>
    </row>
    <row r="66" spans="1:15" x14ac:dyDescent="0.25">
      <c r="A66" s="4">
        <v>42825</v>
      </c>
      <c r="B66" t="s">
        <v>4</v>
      </c>
      <c r="C66" t="s">
        <v>4</v>
      </c>
      <c r="D66" t="s">
        <v>4</v>
      </c>
      <c r="E66">
        <v>8</v>
      </c>
      <c r="F66" t="s">
        <v>4</v>
      </c>
      <c r="G66" t="s">
        <v>4</v>
      </c>
      <c r="H66" t="s">
        <v>4</v>
      </c>
      <c r="I66" t="s">
        <v>42</v>
      </c>
      <c r="J66" t="s">
        <v>44</v>
      </c>
      <c r="K66" s="5">
        <f>Arbeitsnachweis!$A$5</f>
        <v>3</v>
      </c>
      <c r="L66">
        <v>55</v>
      </c>
      <c r="M66">
        <v>4</v>
      </c>
      <c r="N66" s="1" t="s">
        <v>2</v>
      </c>
      <c r="O66" s="2" t="str">
        <f t="shared" si="11"/>
        <v>('2017-03-31',NULL,NULL,NULL,8,NULL,NULL,NULL,'Testdaten','Testuser',3,55,4)</v>
      </c>
    </row>
    <row r="67" spans="1:15" x14ac:dyDescent="0.25">
      <c r="A67" s="4">
        <v>42828</v>
      </c>
      <c r="B67" t="s">
        <v>4</v>
      </c>
      <c r="C67" t="s">
        <v>4</v>
      </c>
      <c r="D67" t="s">
        <v>4</v>
      </c>
      <c r="E67">
        <v>8</v>
      </c>
      <c r="F67" t="s">
        <v>4</v>
      </c>
      <c r="G67" t="s">
        <v>4</v>
      </c>
      <c r="H67" t="s">
        <v>4</v>
      </c>
      <c r="I67" t="s">
        <v>42</v>
      </c>
      <c r="J67" t="s">
        <v>44</v>
      </c>
      <c r="K67" s="5">
        <f>Arbeitsnachweis!$A$6</f>
        <v>4</v>
      </c>
      <c r="L67">
        <v>56</v>
      </c>
      <c r="M67">
        <v>1</v>
      </c>
      <c r="N67" s="1" t="s">
        <v>2</v>
      </c>
      <c r="O67" s="2" t="str">
        <f t="shared" si="11"/>
        <v>('2017-04-03',NULL,NULL,NULL,8,NULL,NULL,NULL,'Testdaten','Testuser',4,56,1)</v>
      </c>
    </row>
    <row r="68" spans="1:15" x14ac:dyDescent="0.25">
      <c r="A68" s="4">
        <v>42829</v>
      </c>
      <c r="B68" t="s">
        <v>4</v>
      </c>
      <c r="C68" t="s">
        <v>4</v>
      </c>
      <c r="D68" t="s">
        <v>4</v>
      </c>
      <c r="E68">
        <v>8</v>
      </c>
      <c r="F68" t="s">
        <v>4</v>
      </c>
      <c r="G68" t="s">
        <v>4</v>
      </c>
      <c r="H68" t="s">
        <v>4</v>
      </c>
      <c r="I68" t="s">
        <v>42</v>
      </c>
      <c r="J68" t="s">
        <v>44</v>
      </c>
      <c r="K68" s="5">
        <f>Arbeitsnachweis!$A$6</f>
        <v>4</v>
      </c>
      <c r="L68">
        <v>56</v>
      </c>
      <c r="M68">
        <v>1</v>
      </c>
      <c r="N68" s="1" t="s">
        <v>2</v>
      </c>
      <c r="O68" s="2" t="str">
        <f t="shared" si="11"/>
        <v>('2017-04-04',NULL,NULL,NULL,8,NULL,NULL,NULL,'Testdaten','Testuser',4,56,1)</v>
      </c>
    </row>
    <row r="69" spans="1:15" x14ac:dyDescent="0.25">
      <c r="A69" s="4">
        <v>42830</v>
      </c>
      <c r="B69" t="s">
        <v>4</v>
      </c>
      <c r="C69" t="s">
        <v>4</v>
      </c>
      <c r="D69" t="s">
        <v>4</v>
      </c>
      <c r="E69">
        <v>8</v>
      </c>
      <c r="F69" t="s">
        <v>4</v>
      </c>
      <c r="G69" t="s">
        <v>4</v>
      </c>
      <c r="H69" t="s">
        <v>4</v>
      </c>
      <c r="I69" t="s">
        <v>42</v>
      </c>
      <c r="J69" t="s">
        <v>44</v>
      </c>
      <c r="K69" s="5">
        <f>Arbeitsnachweis!$A$6</f>
        <v>4</v>
      </c>
      <c r="L69">
        <v>57</v>
      </c>
      <c r="M69">
        <v>1</v>
      </c>
      <c r="N69" s="1" t="s">
        <v>2</v>
      </c>
      <c r="O69" s="2" t="str">
        <f t="shared" si="11"/>
        <v>('2017-04-05',NULL,NULL,NULL,8,NULL,NULL,NULL,'Testdaten','Testuser',4,57,1)</v>
      </c>
    </row>
    <row r="70" spans="1:15" x14ac:dyDescent="0.25">
      <c r="A70" s="4">
        <v>42831</v>
      </c>
      <c r="B70" t="s">
        <v>4</v>
      </c>
      <c r="C70" t="s">
        <v>4</v>
      </c>
      <c r="D70" t="s">
        <v>4</v>
      </c>
      <c r="E70">
        <v>8</v>
      </c>
      <c r="F70" t="s">
        <v>4</v>
      </c>
      <c r="G70" t="s">
        <v>4</v>
      </c>
      <c r="H70" t="s">
        <v>4</v>
      </c>
      <c r="I70" t="s">
        <v>42</v>
      </c>
      <c r="J70" t="s">
        <v>44</v>
      </c>
      <c r="K70" s="5">
        <f>Arbeitsnachweis!$A$6</f>
        <v>4</v>
      </c>
      <c r="L70">
        <v>77</v>
      </c>
      <c r="M70">
        <v>1</v>
      </c>
      <c r="N70" s="1" t="s">
        <v>2</v>
      </c>
      <c r="O70" s="2" t="str">
        <f t="shared" si="11"/>
        <v>('2017-04-06',NULL,NULL,NULL,8,NULL,NULL,NULL,'Testdaten','Testuser',4,77,1)</v>
      </c>
    </row>
    <row r="71" spans="1:15" x14ac:dyDescent="0.25">
      <c r="A71" s="4">
        <v>42832</v>
      </c>
      <c r="B71" t="s">
        <v>4</v>
      </c>
      <c r="C71" t="s">
        <v>4</v>
      </c>
      <c r="D71" t="s">
        <v>4</v>
      </c>
      <c r="E71">
        <v>8</v>
      </c>
      <c r="F71" t="s">
        <v>4</v>
      </c>
      <c r="G71" t="s">
        <v>4</v>
      </c>
      <c r="H71" t="s">
        <v>4</v>
      </c>
      <c r="I71" t="s">
        <v>42</v>
      </c>
      <c r="J71" t="s">
        <v>44</v>
      </c>
      <c r="K71" s="5">
        <f>Arbeitsnachweis!$A$6</f>
        <v>4</v>
      </c>
      <c r="L71">
        <v>420</v>
      </c>
      <c r="M71">
        <v>1</v>
      </c>
      <c r="N71" s="1" t="s">
        <v>2</v>
      </c>
      <c r="O71" s="2" t="str">
        <f t="shared" si="11"/>
        <v>('2017-04-07',NULL,NULL,NULL,8,NULL,NULL,NULL,'Testdaten','Testuser',4,420,1)</v>
      </c>
    </row>
    <row r="72" spans="1:15" x14ac:dyDescent="0.25">
      <c r="A72" s="4">
        <v>42835</v>
      </c>
      <c r="B72" t="s">
        <v>4</v>
      </c>
      <c r="C72" t="s">
        <v>4</v>
      </c>
      <c r="D72" t="s">
        <v>4</v>
      </c>
      <c r="E72">
        <v>8</v>
      </c>
      <c r="F72" t="s">
        <v>4</v>
      </c>
      <c r="G72" t="s">
        <v>4</v>
      </c>
      <c r="H72" t="s">
        <v>4</v>
      </c>
      <c r="I72" t="s">
        <v>42</v>
      </c>
      <c r="J72" t="s">
        <v>44</v>
      </c>
      <c r="K72" s="5">
        <f>Arbeitsnachweis!$A$6</f>
        <v>4</v>
      </c>
      <c r="L72">
        <v>118</v>
      </c>
      <c r="M72">
        <v>1</v>
      </c>
      <c r="N72" s="1" t="s">
        <v>2</v>
      </c>
      <c r="O72" s="2" t="str">
        <f t="shared" si="11"/>
        <v>('2017-04-10',NULL,NULL,NULL,8,NULL,NULL,NULL,'Testdaten','Testuser',4,118,1)</v>
      </c>
    </row>
    <row r="73" spans="1:15" x14ac:dyDescent="0.25">
      <c r="A73" s="4">
        <v>42836</v>
      </c>
      <c r="B73" t="s">
        <v>4</v>
      </c>
      <c r="C73" t="s">
        <v>4</v>
      </c>
      <c r="D73" t="s">
        <v>4</v>
      </c>
      <c r="E73">
        <v>8</v>
      </c>
      <c r="F73" t="s">
        <v>4</v>
      </c>
      <c r="G73" t="s">
        <v>4</v>
      </c>
      <c r="H73" t="s">
        <v>4</v>
      </c>
      <c r="I73" t="s">
        <v>42</v>
      </c>
      <c r="J73" t="s">
        <v>44</v>
      </c>
      <c r="K73" s="5">
        <f>Arbeitsnachweis!$A$6</f>
        <v>4</v>
      </c>
      <c r="L73">
        <v>62</v>
      </c>
      <c r="M73">
        <v>1</v>
      </c>
      <c r="N73" s="1" t="s">
        <v>2</v>
      </c>
      <c r="O73" s="2" t="str">
        <f t="shared" si="11"/>
        <v>('2017-04-11',NULL,NULL,NULL,8,NULL,NULL,NULL,'Testdaten','Testuser',4,62,1)</v>
      </c>
    </row>
    <row r="74" spans="1:15" x14ac:dyDescent="0.25">
      <c r="A74" s="4">
        <v>42837</v>
      </c>
      <c r="B74" t="s">
        <v>4</v>
      </c>
      <c r="C74" t="s">
        <v>4</v>
      </c>
      <c r="D74" t="s">
        <v>4</v>
      </c>
      <c r="E74">
        <v>8</v>
      </c>
      <c r="F74" t="s">
        <v>4</v>
      </c>
      <c r="G74" t="s">
        <v>4</v>
      </c>
      <c r="H74" t="s">
        <v>4</v>
      </c>
      <c r="I74" t="s">
        <v>42</v>
      </c>
      <c r="J74" t="s">
        <v>44</v>
      </c>
      <c r="K74" s="5">
        <f>Arbeitsnachweis!$A$6</f>
        <v>4</v>
      </c>
      <c r="L74">
        <v>63</v>
      </c>
      <c r="M74">
        <v>1</v>
      </c>
      <c r="N74" s="1" t="s">
        <v>2</v>
      </c>
      <c r="O74" s="2" t="str">
        <f t="shared" si="11"/>
        <v>('2017-04-12',NULL,NULL,NULL,8,NULL,NULL,NULL,'Testdaten','Testuser',4,63,1)</v>
      </c>
    </row>
    <row r="75" spans="1:15" x14ac:dyDescent="0.25">
      <c r="A75" s="4">
        <v>42838</v>
      </c>
      <c r="B75" t="s">
        <v>4</v>
      </c>
      <c r="C75" t="s">
        <v>4</v>
      </c>
      <c r="D75" t="s">
        <v>4</v>
      </c>
      <c r="E75">
        <v>8</v>
      </c>
      <c r="F75" t="s">
        <v>4</v>
      </c>
      <c r="G75" t="s">
        <v>4</v>
      </c>
      <c r="H75" t="s">
        <v>4</v>
      </c>
      <c r="I75" t="s">
        <v>42</v>
      </c>
      <c r="J75" t="s">
        <v>44</v>
      </c>
      <c r="K75" s="5">
        <f>Arbeitsnachweis!$A$6</f>
        <v>4</v>
      </c>
      <c r="L75">
        <v>41</v>
      </c>
      <c r="M75">
        <v>1</v>
      </c>
      <c r="N75" s="1" t="s">
        <v>2</v>
      </c>
      <c r="O75" s="2" t="str">
        <f t="shared" si="11"/>
        <v>('2017-04-13',NULL,NULL,NULL,8,NULL,NULL,NULL,'Testdaten','Testuser',4,41,1)</v>
      </c>
    </row>
    <row r="76" spans="1:15" x14ac:dyDescent="0.25">
      <c r="A76" s="4">
        <v>42843</v>
      </c>
      <c r="B76" t="s">
        <v>4</v>
      </c>
      <c r="C76" t="s">
        <v>4</v>
      </c>
      <c r="D76" t="s">
        <v>4</v>
      </c>
      <c r="E76">
        <v>8</v>
      </c>
      <c r="F76" t="s">
        <v>4</v>
      </c>
      <c r="G76" t="s">
        <v>4</v>
      </c>
      <c r="H76" t="s">
        <v>4</v>
      </c>
      <c r="I76" t="s">
        <v>42</v>
      </c>
      <c r="J76" t="s">
        <v>44</v>
      </c>
      <c r="K76" s="5">
        <f>Arbeitsnachweis!$A$6</f>
        <v>4</v>
      </c>
      <c r="L76">
        <v>39</v>
      </c>
      <c r="M76">
        <v>1</v>
      </c>
      <c r="N76" s="1" t="s">
        <v>2</v>
      </c>
      <c r="O76" s="2" t="str">
        <f t="shared" si="11"/>
        <v>('2017-04-18',NULL,NULL,NULL,8,NULL,NULL,NULL,'Testdaten','Testuser',4,39,1)</v>
      </c>
    </row>
    <row r="77" spans="1:15" x14ac:dyDescent="0.25">
      <c r="A77" s="4">
        <v>42844</v>
      </c>
      <c r="B77" t="s">
        <v>4</v>
      </c>
      <c r="C77" t="s">
        <v>4</v>
      </c>
      <c r="D77" t="s">
        <v>4</v>
      </c>
      <c r="E77">
        <v>8</v>
      </c>
      <c r="F77" t="s">
        <v>4</v>
      </c>
      <c r="G77" t="s">
        <v>4</v>
      </c>
      <c r="H77" t="s">
        <v>4</v>
      </c>
      <c r="I77" t="s">
        <v>42</v>
      </c>
      <c r="J77" t="s">
        <v>44</v>
      </c>
      <c r="K77" s="5">
        <f>Arbeitsnachweis!$A$6</f>
        <v>4</v>
      </c>
      <c r="L77">
        <v>37</v>
      </c>
      <c r="M77">
        <v>1</v>
      </c>
      <c r="N77" s="1" t="s">
        <v>2</v>
      </c>
      <c r="O77" s="2" t="str">
        <f t="shared" si="11"/>
        <v>('2017-04-19',NULL,NULL,NULL,8,NULL,NULL,NULL,'Testdaten','Testuser',4,37,1)</v>
      </c>
    </row>
    <row r="78" spans="1:15" x14ac:dyDescent="0.25">
      <c r="A78" s="4">
        <v>42845</v>
      </c>
      <c r="B78" s="3">
        <v>0.625</v>
      </c>
      <c r="C78" t="s">
        <v>4</v>
      </c>
      <c r="D78" s="3">
        <v>0.91666666666666663</v>
      </c>
      <c r="E78">
        <v>8</v>
      </c>
      <c r="F78" t="s">
        <v>4</v>
      </c>
      <c r="G78" t="s">
        <v>4</v>
      </c>
      <c r="H78" t="s">
        <v>4</v>
      </c>
      <c r="I78" t="s">
        <v>42</v>
      </c>
      <c r="J78" t="s">
        <v>44</v>
      </c>
      <c r="K78" s="5">
        <f>Arbeitsnachweis!$A$6</f>
        <v>4</v>
      </c>
      <c r="L78">
        <v>37</v>
      </c>
      <c r="M78">
        <v>2</v>
      </c>
      <c r="N78" s="1" t="s">
        <v>2</v>
      </c>
      <c r="O78" s="2" t="str">
        <f t="shared" ref="O78:O79" si="12">CONCATENATE("('",TEXT($A78,"JJJJ-MM-TT"),"','",TEXT($B78,"hh:mm:ss"),"',",$C78,",'",TEXT($D78,"hh:mm:ss"),"',",SUBSTITUTE($E78,",","."),",",$F78,",",$G78,",",$H78,",'",$I78,"','",$J78,"',",$K78,",",$L78,",",$M78,")")</f>
        <v>('2017-04-20','15:00:00',NULL,'22:00:00',8,NULL,NULL,NULL,'Testdaten','Testuser',4,37,2)</v>
      </c>
    </row>
    <row r="79" spans="1:15" x14ac:dyDescent="0.25">
      <c r="A79" s="4">
        <v>42846</v>
      </c>
      <c r="B79" s="3">
        <v>0.625</v>
      </c>
      <c r="C79" t="s">
        <v>4</v>
      </c>
      <c r="D79" s="3">
        <v>0.91666666666666663</v>
      </c>
      <c r="E79">
        <v>8</v>
      </c>
      <c r="F79" t="s">
        <v>4</v>
      </c>
      <c r="G79" t="s">
        <v>4</v>
      </c>
      <c r="H79" t="s">
        <v>4</v>
      </c>
      <c r="I79" t="s">
        <v>42</v>
      </c>
      <c r="J79" t="s">
        <v>44</v>
      </c>
      <c r="K79" s="5">
        <f>Arbeitsnachweis!$A$6</f>
        <v>4</v>
      </c>
      <c r="L79">
        <v>25</v>
      </c>
      <c r="M79">
        <v>2</v>
      </c>
      <c r="N79" s="1" t="s">
        <v>2</v>
      </c>
      <c r="O79" s="2" t="str">
        <f t="shared" si="12"/>
        <v>('2017-04-21','15:00:00',NULL,'22:00:00',8,NULL,NULL,NULL,'Testdaten','Testuser',4,25,2)</v>
      </c>
    </row>
    <row r="80" spans="1:15" x14ac:dyDescent="0.25">
      <c r="A80" s="4">
        <v>42849</v>
      </c>
      <c r="B80" t="s">
        <v>4</v>
      </c>
      <c r="C80" t="s">
        <v>4</v>
      </c>
      <c r="D80" t="s">
        <v>4</v>
      </c>
      <c r="E80">
        <v>8</v>
      </c>
      <c r="F80" t="s">
        <v>4</v>
      </c>
      <c r="G80" t="s">
        <v>4</v>
      </c>
      <c r="H80" t="s">
        <v>4</v>
      </c>
      <c r="I80" t="s">
        <v>42</v>
      </c>
      <c r="J80" t="s">
        <v>44</v>
      </c>
      <c r="K80" s="5">
        <f>Arbeitsnachweis!$A$6</f>
        <v>4</v>
      </c>
      <c r="L80">
        <v>26</v>
      </c>
      <c r="M80">
        <v>1</v>
      </c>
      <c r="N80" s="1" t="s">
        <v>2</v>
      </c>
      <c r="O80" s="2" t="str">
        <f>CONCATENATE("('",TEXT($A80,"JJJJ-MM-TT"),"',",$B80,",",$C80,",",$D80,",",SUBSTITUTE($E80,",","."),",",$F80,",",$G80,",",$H80,",'",$I80,"','",$J80,"',",$K80,",",$L80,",",$M80,")")</f>
        <v>('2017-04-24',NULL,NULL,NULL,8,NULL,NULL,NULL,'Testdaten','Testuser',4,26,1)</v>
      </c>
    </row>
    <row r="81" spans="1:15" x14ac:dyDescent="0.25">
      <c r="A81" s="4">
        <v>42850</v>
      </c>
      <c r="B81" s="3">
        <v>8.3333333333333329E-2</v>
      </c>
      <c r="C81" s="4">
        <f t="shared" ref="C81:C84" si="13">A81</f>
        <v>42850</v>
      </c>
      <c r="D81" s="3">
        <v>0.41666666666666669</v>
      </c>
      <c r="E81">
        <v>8</v>
      </c>
      <c r="F81" t="s">
        <v>4</v>
      </c>
      <c r="G81" t="s">
        <v>4</v>
      </c>
      <c r="H81" t="s">
        <v>4</v>
      </c>
      <c r="I81" t="s">
        <v>42</v>
      </c>
      <c r="J81" t="s">
        <v>44</v>
      </c>
      <c r="K81" s="5">
        <f>Arbeitsnachweis!$A$6</f>
        <v>4</v>
      </c>
      <c r="L81">
        <v>102</v>
      </c>
      <c r="M81">
        <v>3</v>
      </c>
      <c r="N81" s="1" t="s">
        <v>2</v>
      </c>
      <c r="O81" s="2" t="str">
        <f t="shared" ref="O81:O84" si="14">CONCATENATE("('",TEXT($A81,"JJJJ-MM-TT"),"','",TEXT($B81,"hh:mm:ss"),"','",TEXT($C81,"JJJJ-MM-TT"),"','",TEXT($D81,"hh:mm:ss"),"',",SUBSTITUTE($E81,",","."),",",$F81,",",$G81,",",$H81,",'",$I81,"','",$J81,"',",$K81,",",$L81,",",$M81,")")</f>
        <v>('2017-04-25','02:00:00','2017-04-25','10:00:00',8,NULL,NULL,NULL,'Testdaten','Testuser',4,102,3)</v>
      </c>
    </row>
    <row r="82" spans="1:15" x14ac:dyDescent="0.25">
      <c r="A82" s="4">
        <v>42851</v>
      </c>
      <c r="B82" s="3">
        <v>8.3333333333333329E-2</v>
      </c>
      <c r="C82" s="4">
        <f t="shared" si="13"/>
        <v>42851</v>
      </c>
      <c r="D82" s="3">
        <v>0.41666666666666669</v>
      </c>
      <c r="E82">
        <v>8</v>
      </c>
      <c r="F82" t="s">
        <v>4</v>
      </c>
      <c r="G82" t="s">
        <v>4</v>
      </c>
      <c r="H82" t="s">
        <v>4</v>
      </c>
      <c r="I82" t="s">
        <v>42</v>
      </c>
      <c r="J82" t="s">
        <v>44</v>
      </c>
      <c r="K82" s="5">
        <f>Arbeitsnachweis!$A$6</f>
        <v>4</v>
      </c>
      <c r="L82">
        <v>123</v>
      </c>
      <c r="M82">
        <v>3</v>
      </c>
      <c r="N82" s="1" t="s">
        <v>2</v>
      </c>
      <c r="O82" s="2" t="str">
        <f t="shared" si="14"/>
        <v>('2017-04-26','02:00:00','2017-04-26','10:00:00',8,NULL,NULL,NULL,'Testdaten','Testuser',4,123,3)</v>
      </c>
    </row>
    <row r="83" spans="1:15" x14ac:dyDescent="0.25">
      <c r="A83" s="4">
        <v>42852</v>
      </c>
      <c r="B83" s="3">
        <v>8.3333333333333329E-2</v>
      </c>
      <c r="C83" s="4">
        <f t="shared" si="13"/>
        <v>42852</v>
      </c>
      <c r="D83" s="3">
        <v>0.41666666666666669</v>
      </c>
      <c r="E83">
        <v>8</v>
      </c>
      <c r="F83" t="s">
        <v>4</v>
      </c>
      <c r="G83" t="s">
        <v>4</v>
      </c>
      <c r="H83" t="s">
        <v>4</v>
      </c>
      <c r="I83" t="s">
        <v>42</v>
      </c>
      <c r="J83" t="s">
        <v>44</v>
      </c>
      <c r="K83" s="5">
        <f>Arbeitsnachweis!$A$6</f>
        <v>4</v>
      </c>
      <c r="L83">
        <v>1</v>
      </c>
      <c r="M83">
        <v>3</v>
      </c>
      <c r="N83" s="1" t="s">
        <v>2</v>
      </c>
      <c r="O83" s="2" t="str">
        <f t="shared" si="14"/>
        <v>('2017-04-27','02:00:00','2017-04-27','10:00:00',8,NULL,NULL,NULL,'Testdaten','Testuser',4,1,3)</v>
      </c>
    </row>
    <row r="84" spans="1:15" x14ac:dyDescent="0.25">
      <c r="A84" s="4">
        <v>42853</v>
      </c>
      <c r="B84" s="3">
        <v>8.3333333333333329E-2</v>
      </c>
      <c r="C84" s="4">
        <f t="shared" si="13"/>
        <v>42853</v>
      </c>
      <c r="D84" s="3">
        <v>0.41666666666666669</v>
      </c>
      <c r="E84">
        <v>8</v>
      </c>
      <c r="F84" t="s">
        <v>4</v>
      </c>
      <c r="G84" t="s">
        <v>4</v>
      </c>
      <c r="H84" t="s">
        <v>4</v>
      </c>
      <c r="I84" t="s">
        <v>42</v>
      </c>
      <c r="J84" t="s">
        <v>44</v>
      </c>
      <c r="K84" s="5">
        <f>Arbeitsnachweis!$A$6</f>
        <v>4</v>
      </c>
      <c r="L84">
        <v>22</v>
      </c>
      <c r="M84">
        <v>3</v>
      </c>
      <c r="N84" s="1" t="s">
        <v>2</v>
      </c>
      <c r="O84" s="2" t="str">
        <f t="shared" si="14"/>
        <v>('2017-04-28','02:00:00','2017-04-28','10:00:00',8,NULL,NULL,NULL,'Testdaten','Testuser',4,22,3)</v>
      </c>
    </row>
    <row r="85" spans="1:15" x14ac:dyDescent="0.25">
      <c r="A85" s="4">
        <v>42857</v>
      </c>
      <c r="B85" t="s">
        <v>4</v>
      </c>
      <c r="C85" t="s">
        <v>4</v>
      </c>
      <c r="D85" t="s">
        <v>4</v>
      </c>
      <c r="E85">
        <v>8</v>
      </c>
      <c r="F85" t="s">
        <v>4</v>
      </c>
      <c r="G85" t="s">
        <v>4</v>
      </c>
      <c r="H85" t="s">
        <v>4</v>
      </c>
      <c r="I85" t="s">
        <v>42</v>
      </c>
      <c r="J85" t="s">
        <v>44</v>
      </c>
      <c r="K85" s="5">
        <f>Arbeitsnachweis!$A$7</f>
        <v>5</v>
      </c>
      <c r="L85">
        <v>132</v>
      </c>
      <c r="M85">
        <v>1</v>
      </c>
      <c r="N85" s="1" t="s">
        <v>2</v>
      </c>
      <c r="O85" s="2" t="str">
        <f t="shared" ref="O85:O98" si="15">CONCATENATE("('",TEXT($A85,"JJJJ-MM-TT"),"',",$B85,",",$C85,",",$D85,",",SUBSTITUTE($E85,",","."),",",$F85,",",$G85,",",$H85,",'",$I85,"','",$J85,"',",$K85,",",$L85,",",$M85,")")</f>
        <v>('2017-05-02',NULL,NULL,NULL,8,NULL,NULL,NULL,'Testdaten','Testuser',5,132,1)</v>
      </c>
    </row>
    <row r="86" spans="1:15" x14ac:dyDescent="0.25">
      <c r="A86" s="4">
        <v>42858</v>
      </c>
      <c r="B86" t="s">
        <v>4</v>
      </c>
      <c r="C86" t="s">
        <v>4</v>
      </c>
      <c r="D86" t="s">
        <v>4</v>
      </c>
      <c r="E86">
        <v>8</v>
      </c>
      <c r="F86" t="s">
        <v>4</v>
      </c>
      <c r="G86" t="s">
        <v>4</v>
      </c>
      <c r="H86" t="s">
        <v>4</v>
      </c>
      <c r="I86" t="s">
        <v>42</v>
      </c>
      <c r="J86" t="s">
        <v>44</v>
      </c>
      <c r="K86" s="5">
        <f>Arbeitsnachweis!$A$7</f>
        <v>5</v>
      </c>
      <c r="L86">
        <v>133</v>
      </c>
      <c r="M86">
        <v>1</v>
      </c>
      <c r="N86" s="1" t="s">
        <v>2</v>
      </c>
      <c r="O86" s="2" t="str">
        <f t="shared" si="15"/>
        <v>('2017-05-03',NULL,NULL,NULL,8,NULL,NULL,NULL,'Testdaten','Testuser',5,133,1)</v>
      </c>
    </row>
    <row r="87" spans="1:15" x14ac:dyDescent="0.25">
      <c r="A87" s="4">
        <v>42859</v>
      </c>
      <c r="B87" t="s">
        <v>4</v>
      </c>
      <c r="C87" t="s">
        <v>4</v>
      </c>
      <c r="D87" t="s">
        <v>4</v>
      </c>
      <c r="E87">
        <v>8</v>
      </c>
      <c r="F87" t="s">
        <v>4</v>
      </c>
      <c r="G87" t="s">
        <v>4</v>
      </c>
      <c r="H87" t="s">
        <v>4</v>
      </c>
      <c r="I87" t="s">
        <v>42</v>
      </c>
      <c r="J87" t="s">
        <v>44</v>
      </c>
      <c r="K87" s="5">
        <f>Arbeitsnachweis!$A$7</f>
        <v>5</v>
      </c>
      <c r="L87">
        <v>6</v>
      </c>
      <c r="M87">
        <v>1</v>
      </c>
      <c r="N87" s="1" t="s">
        <v>2</v>
      </c>
      <c r="O87" s="2" t="str">
        <f t="shared" si="15"/>
        <v>('2017-05-04',NULL,NULL,NULL,8,NULL,NULL,NULL,'Testdaten','Testuser',5,6,1)</v>
      </c>
    </row>
    <row r="88" spans="1:15" x14ac:dyDescent="0.25">
      <c r="A88" s="4">
        <v>42860</v>
      </c>
      <c r="B88" t="s">
        <v>4</v>
      </c>
      <c r="C88" t="s">
        <v>4</v>
      </c>
      <c r="D88" t="s">
        <v>4</v>
      </c>
      <c r="E88">
        <v>8</v>
      </c>
      <c r="F88" t="s">
        <v>4</v>
      </c>
      <c r="G88" t="s">
        <v>4</v>
      </c>
      <c r="H88" t="s">
        <v>4</v>
      </c>
      <c r="I88" t="s">
        <v>42</v>
      </c>
      <c r="J88" t="s">
        <v>44</v>
      </c>
      <c r="K88" s="5">
        <f>Arbeitsnachweis!$A$7</f>
        <v>5</v>
      </c>
      <c r="L88">
        <v>50</v>
      </c>
      <c r="M88">
        <v>1</v>
      </c>
      <c r="N88" s="1" t="s">
        <v>2</v>
      </c>
      <c r="O88" s="2" t="str">
        <f t="shared" si="15"/>
        <v>('2017-05-05',NULL,NULL,NULL,8,NULL,NULL,NULL,'Testdaten','Testuser',5,50,1)</v>
      </c>
    </row>
    <row r="89" spans="1:15" x14ac:dyDescent="0.25">
      <c r="A89" s="4">
        <v>42863</v>
      </c>
      <c r="B89" t="s">
        <v>4</v>
      </c>
      <c r="C89" t="s">
        <v>4</v>
      </c>
      <c r="D89" t="s">
        <v>4</v>
      </c>
      <c r="E89">
        <v>8</v>
      </c>
      <c r="F89" t="s">
        <v>4</v>
      </c>
      <c r="G89" t="s">
        <v>4</v>
      </c>
      <c r="H89" t="s">
        <v>4</v>
      </c>
      <c r="I89" t="s">
        <v>42</v>
      </c>
      <c r="J89" t="s">
        <v>44</v>
      </c>
      <c r="K89" s="5">
        <f>Arbeitsnachweis!$A$7</f>
        <v>5</v>
      </c>
      <c r="L89">
        <v>51</v>
      </c>
      <c r="M89">
        <v>1</v>
      </c>
      <c r="N89" s="1" t="s">
        <v>2</v>
      </c>
      <c r="O89" s="2" t="str">
        <f t="shared" si="15"/>
        <v>('2017-05-08',NULL,NULL,NULL,8,NULL,NULL,NULL,'Testdaten','Testuser',5,51,1)</v>
      </c>
    </row>
    <row r="90" spans="1:15" x14ac:dyDescent="0.25">
      <c r="A90" s="4">
        <v>42864</v>
      </c>
      <c r="B90" t="s">
        <v>4</v>
      </c>
      <c r="C90" t="s">
        <v>4</v>
      </c>
      <c r="D90" t="s">
        <v>4</v>
      </c>
      <c r="E90">
        <v>8</v>
      </c>
      <c r="F90" t="s">
        <v>4</v>
      </c>
      <c r="G90" t="s">
        <v>4</v>
      </c>
      <c r="H90" t="s">
        <v>4</v>
      </c>
      <c r="I90" t="s">
        <v>42</v>
      </c>
      <c r="J90" t="s">
        <v>44</v>
      </c>
      <c r="K90" s="5">
        <f>Arbeitsnachweis!$A$7</f>
        <v>5</v>
      </c>
      <c r="L90">
        <v>52</v>
      </c>
      <c r="M90">
        <v>1</v>
      </c>
      <c r="N90" s="1" t="s">
        <v>2</v>
      </c>
      <c r="O90" s="2" t="str">
        <f t="shared" si="15"/>
        <v>('2017-05-09',NULL,NULL,NULL,8,NULL,NULL,NULL,'Testdaten','Testuser',5,52,1)</v>
      </c>
    </row>
    <row r="91" spans="1:15" x14ac:dyDescent="0.25">
      <c r="A91" s="4">
        <v>42865</v>
      </c>
      <c r="B91" t="s">
        <v>4</v>
      </c>
      <c r="C91" t="s">
        <v>4</v>
      </c>
      <c r="D91" t="s">
        <v>4</v>
      </c>
      <c r="E91">
        <v>8</v>
      </c>
      <c r="F91" t="s">
        <v>4</v>
      </c>
      <c r="G91" t="s">
        <v>4</v>
      </c>
      <c r="H91" t="s">
        <v>4</v>
      </c>
      <c r="I91" t="s">
        <v>42</v>
      </c>
      <c r="J91" t="s">
        <v>44</v>
      </c>
      <c r="K91" s="5">
        <f>Arbeitsnachweis!$A$7</f>
        <v>5</v>
      </c>
      <c r="L91">
        <v>53</v>
      </c>
      <c r="M91">
        <v>1</v>
      </c>
      <c r="N91" s="1" t="s">
        <v>2</v>
      </c>
      <c r="O91" s="2" t="str">
        <f t="shared" si="15"/>
        <v>('2017-05-10',NULL,NULL,NULL,8,NULL,NULL,NULL,'Testdaten','Testuser',5,53,1)</v>
      </c>
    </row>
    <row r="92" spans="1:15" x14ac:dyDescent="0.25">
      <c r="A92" s="4">
        <v>42866</v>
      </c>
      <c r="B92" t="s">
        <v>4</v>
      </c>
      <c r="C92" t="s">
        <v>4</v>
      </c>
      <c r="D92" t="s">
        <v>4</v>
      </c>
      <c r="E92">
        <v>8</v>
      </c>
      <c r="F92" t="s">
        <v>4</v>
      </c>
      <c r="G92" t="s">
        <v>4</v>
      </c>
      <c r="H92" t="s">
        <v>4</v>
      </c>
      <c r="I92" t="s">
        <v>42</v>
      </c>
      <c r="J92" t="s">
        <v>44</v>
      </c>
      <c r="K92" s="5">
        <f>Arbeitsnachweis!$A$7</f>
        <v>5</v>
      </c>
      <c r="L92">
        <v>54</v>
      </c>
      <c r="M92">
        <v>1</v>
      </c>
      <c r="N92" s="1" t="s">
        <v>2</v>
      </c>
      <c r="O92" s="2" t="str">
        <f t="shared" si="15"/>
        <v>('2017-05-11',NULL,NULL,NULL,8,NULL,NULL,NULL,'Testdaten','Testuser',5,54,1)</v>
      </c>
    </row>
    <row r="93" spans="1:15" x14ac:dyDescent="0.25">
      <c r="A93" s="4">
        <v>42867</v>
      </c>
      <c r="B93" t="s">
        <v>4</v>
      </c>
      <c r="C93" t="s">
        <v>4</v>
      </c>
      <c r="D93" t="s">
        <v>4</v>
      </c>
      <c r="E93">
        <v>8</v>
      </c>
      <c r="F93" t="s">
        <v>4</v>
      </c>
      <c r="G93" t="s">
        <v>4</v>
      </c>
      <c r="H93" t="s">
        <v>4</v>
      </c>
      <c r="I93" t="s">
        <v>42</v>
      </c>
      <c r="J93" t="s">
        <v>44</v>
      </c>
      <c r="K93" s="5">
        <f>Arbeitsnachweis!$A$7</f>
        <v>5</v>
      </c>
      <c r="L93">
        <v>55</v>
      </c>
      <c r="M93">
        <v>1</v>
      </c>
      <c r="N93" s="1" t="s">
        <v>2</v>
      </c>
      <c r="O93" s="2" t="str">
        <f t="shared" si="15"/>
        <v>('2017-05-12',NULL,NULL,NULL,8,NULL,NULL,NULL,'Testdaten','Testuser',5,55,1)</v>
      </c>
    </row>
    <row r="94" spans="1:15" x14ac:dyDescent="0.25">
      <c r="A94" s="4">
        <v>42870</v>
      </c>
      <c r="B94" t="s">
        <v>4</v>
      </c>
      <c r="C94" t="s">
        <v>4</v>
      </c>
      <c r="D94" t="s">
        <v>4</v>
      </c>
      <c r="E94">
        <v>8</v>
      </c>
      <c r="F94" t="s">
        <v>4</v>
      </c>
      <c r="G94" t="s">
        <v>4</v>
      </c>
      <c r="H94" t="s">
        <v>4</v>
      </c>
      <c r="I94" t="s">
        <v>42</v>
      </c>
      <c r="J94" t="s">
        <v>44</v>
      </c>
      <c r="K94" s="5">
        <f>Arbeitsnachweis!$A$7</f>
        <v>5</v>
      </c>
      <c r="L94">
        <v>56</v>
      </c>
      <c r="M94">
        <v>1</v>
      </c>
      <c r="N94" s="1" t="s">
        <v>2</v>
      </c>
      <c r="O94" s="2" t="str">
        <f t="shared" si="15"/>
        <v>('2017-05-15',NULL,NULL,NULL,8,NULL,NULL,NULL,'Testdaten','Testuser',5,56,1)</v>
      </c>
    </row>
    <row r="95" spans="1:15" x14ac:dyDescent="0.25">
      <c r="A95" s="4">
        <v>42871</v>
      </c>
      <c r="B95" t="s">
        <v>4</v>
      </c>
      <c r="C95" t="s">
        <v>4</v>
      </c>
      <c r="D95" t="s">
        <v>4</v>
      </c>
      <c r="E95">
        <v>8</v>
      </c>
      <c r="F95" t="s">
        <v>4</v>
      </c>
      <c r="G95" t="s">
        <v>4</v>
      </c>
      <c r="H95" t="s">
        <v>4</v>
      </c>
      <c r="I95" t="s">
        <v>42</v>
      </c>
      <c r="J95" t="s">
        <v>44</v>
      </c>
      <c r="K95" s="5">
        <f>Arbeitsnachweis!$A$7</f>
        <v>5</v>
      </c>
      <c r="L95">
        <v>56</v>
      </c>
      <c r="M95">
        <v>1</v>
      </c>
      <c r="N95" s="1" t="s">
        <v>2</v>
      </c>
      <c r="O95" s="2" t="str">
        <f t="shared" si="15"/>
        <v>('2017-05-16',NULL,NULL,NULL,8,NULL,NULL,NULL,'Testdaten','Testuser',5,56,1)</v>
      </c>
    </row>
    <row r="96" spans="1:15" x14ac:dyDescent="0.25">
      <c r="A96" s="4">
        <v>42872</v>
      </c>
      <c r="B96" t="s">
        <v>4</v>
      </c>
      <c r="C96" t="s">
        <v>4</v>
      </c>
      <c r="D96" t="s">
        <v>4</v>
      </c>
      <c r="E96">
        <v>8</v>
      </c>
      <c r="F96" t="s">
        <v>4</v>
      </c>
      <c r="G96" t="s">
        <v>4</v>
      </c>
      <c r="H96" t="s">
        <v>4</v>
      </c>
      <c r="I96" t="s">
        <v>42</v>
      </c>
      <c r="J96" t="s">
        <v>44</v>
      </c>
      <c r="K96" s="5">
        <f>Arbeitsnachweis!$A$7</f>
        <v>5</v>
      </c>
      <c r="L96">
        <v>57</v>
      </c>
      <c r="M96">
        <v>1</v>
      </c>
      <c r="N96" s="1" t="s">
        <v>2</v>
      </c>
      <c r="O96" s="2" t="str">
        <f t="shared" si="15"/>
        <v>('2017-05-17',NULL,NULL,NULL,8,NULL,NULL,NULL,'Testdaten','Testuser',5,57,1)</v>
      </c>
    </row>
    <row r="97" spans="1:15" x14ac:dyDescent="0.25">
      <c r="A97" s="4">
        <v>42873</v>
      </c>
      <c r="B97" t="s">
        <v>4</v>
      </c>
      <c r="C97" t="s">
        <v>4</v>
      </c>
      <c r="D97" t="s">
        <v>4</v>
      </c>
      <c r="E97">
        <v>8</v>
      </c>
      <c r="F97" t="s">
        <v>4</v>
      </c>
      <c r="G97" t="s">
        <v>4</v>
      </c>
      <c r="H97" t="s">
        <v>4</v>
      </c>
      <c r="I97" t="s">
        <v>42</v>
      </c>
      <c r="J97" t="s">
        <v>44</v>
      </c>
      <c r="K97" s="5">
        <f>Arbeitsnachweis!$A$7</f>
        <v>5</v>
      </c>
      <c r="L97">
        <v>77</v>
      </c>
      <c r="M97">
        <v>1</v>
      </c>
      <c r="N97" s="1" t="s">
        <v>2</v>
      </c>
      <c r="O97" s="2" t="str">
        <f t="shared" si="15"/>
        <v>('2017-05-18',NULL,NULL,NULL,8,NULL,NULL,NULL,'Testdaten','Testuser',5,77,1)</v>
      </c>
    </row>
    <row r="98" spans="1:15" x14ac:dyDescent="0.25">
      <c r="A98" s="4">
        <v>42874</v>
      </c>
      <c r="B98" t="s">
        <v>4</v>
      </c>
      <c r="C98" t="s">
        <v>4</v>
      </c>
      <c r="D98" t="s">
        <v>4</v>
      </c>
      <c r="E98">
        <v>8</v>
      </c>
      <c r="F98" t="s">
        <v>4</v>
      </c>
      <c r="G98" t="s">
        <v>4</v>
      </c>
      <c r="H98" t="s">
        <v>4</v>
      </c>
      <c r="I98" t="s">
        <v>42</v>
      </c>
      <c r="J98" t="s">
        <v>44</v>
      </c>
      <c r="K98" s="5">
        <f>Arbeitsnachweis!$A$7</f>
        <v>5</v>
      </c>
      <c r="L98">
        <v>420</v>
      </c>
      <c r="M98">
        <v>1</v>
      </c>
      <c r="N98" s="1" t="s">
        <v>2</v>
      </c>
      <c r="O98" s="2" t="str">
        <f t="shared" si="15"/>
        <v>('2017-05-19',NULL,NULL,NULL,8,NULL,NULL,NULL,'Testdaten','Testuser',5,420,1)</v>
      </c>
    </row>
    <row r="99" spans="1:15" x14ac:dyDescent="0.25">
      <c r="A99" s="4">
        <v>42877</v>
      </c>
      <c r="B99" s="3">
        <v>0.625</v>
      </c>
      <c r="C99" t="s">
        <v>4</v>
      </c>
      <c r="D99" s="3">
        <v>0.91666666666666663</v>
      </c>
      <c r="E99">
        <v>8</v>
      </c>
      <c r="F99" t="s">
        <v>4</v>
      </c>
      <c r="G99" t="s">
        <v>4</v>
      </c>
      <c r="H99" t="s">
        <v>4</v>
      </c>
      <c r="I99" t="s">
        <v>42</v>
      </c>
      <c r="J99" t="s">
        <v>44</v>
      </c>
      <c r="K99" s="5">
        <f>Arbeitsnachweis!$A$7</f>
        <v>5</v>
      </c>
      <c r="L99">
        <v>118</v>
      </c>
      <c r="M99">
        <v>2</v>
      </c>
      <c r="N99" s="1" t="s">
        <v>2</v>
      </c>
      <c r="O99" s="2" t="str">
        <f t="shared" ref="O99:O100" si="16">CONCATENATE("('",TEXT($A99,"JJJJ-MM-TT"),"','",TEXT($B99,"hh:mm:ss"),"',",$C99,",'",TEXT($D99,"hh:mm:ss"),"',",SUBSTITUTE($E99,",","."),",",$F99,",",$G99,",",$H99,",'",$I99,"','",$J99,"',",$K99,",",$L99,",",$M99,")")</f>
        <v>('2017-05-22','15:00:00',NULL,'22:00:00',8,NULL,NULL,NULL,'Testdaten','Testuser',5,118,2)</v>
      </c>
    </row>
    <row r="100" spans="1:15" x14ac:dyDescent="0.25">
      <c r="A100" s="4">
        <v>42878</v>
      </c>
      <c r="B100" s="3">
        <v>0.625</v>
      </c>
      <c r="C100" t="s">
        <v>4</v>
      </c>
      <c r="D100" s="3">
        <v>0.91666666666666663</v>
      </c>
      <c r="E100">
        <v>8</v>
      </c>
      <c r="F100" t="s">
        <v>4</v>
      </c>
      <c r="G100" t="s">
        <v>4</v>
      </c>
      <c r="H100" t="s">
        <v>4</v>
      </c>
      <c r="I100" t="s">
        <v>42</v>
      </c>
      <c r="J100" t="s">
        <v>44</v>
      </c>
      <c r="K100" s="5">
        <f>Arbeitsnachweis!$A$7</f>
        <v>5</v>
      </c>
      <c r="L100">
        <v>62</v>
      </c>
      <c r="M100">
        <v>2</v>
      </c>
      <c r="N100" s="1" t="s">
        <v>2</v>
      </c>
      <c r="O100" s="2" t="str">
        <f t="shared" si="16"/>
        <v>('2017-05-23','15:00:00',NULL,'22:00:00',8,NULL,NULL,NULL,'Testdaten','Testuser',5,62,2)</v>
      </c>
    </row>
    <row r="101" spans="1:15" x14ac:dyDescent="0.25">
      <c r="A101" s="4">
        <v>42879</v>
      </c>
      <c r="B101" t="s">
        <v>4</v>
      </c>
      <c r="C101" t="s">
        <v>4</v>
      </c>
      <c r="D101" t="s">
        <v>4</v>
      </c>
      <c r="E101">
        <v>8</v>
      </c>
      <c r="F101" t="s">
        <v>4</v>
      </c>
      <c r="G101" t="s">
        <v>4</v>
      </c>
      <c r="H101" t="s">
        <v>4</v>
      </c>
      <c r="I101" t="s">
        <v>42</v>
      </c>
      <c r="J101" t="s">
        <v>44</v>
      </c>
      <c r="K101" s="5">
        <f>Arbeitsnachweis!$A$7</f>
        <v>5</v>
      </c>
      <c r="L101">
        <v>63</v>
      </c>
      <c r="M101">
        <v>1</v>
      </c>
      <c r="N101" s="1" t="s">
        <v>2</v>
      </c>
      <c r="O101" s="2" t="str">
        <f>CONCATENATE("('",TEXT($A101,"JJJJ-MM-TT"),"',",$B101,",",$C101,",",$D101,",",SUBSTITUTE($E101,",","."),",",$F101,",",$G101,",",$H101,",'",$I101,"','",$J101,"',",$K101,",",$L101,",",$M101,")")</f>
        <v>('2017-05-24',NULL,NULL,NULL,8,NULL,NULL,NULL,'Testdaten','Testuser',5,63,1)</v>
      </c>
    </row>
    <row r="102" spans="1:15" x14ac:dyDescent="0.25">
      <c r="A102" s="4">
        <v>42881</v>
      </c>
      <c r="B102" s="3">
        <v>8.3333333333333329E-2</v>
      </c>
      <c r="C102" s="4">
        <f>A102</f>
        <v>42881</v>
      </c>
      <c r="D102" s="3">
        <v>0.41666666666666669</v>
      </c>
      <c r="E102">
        <v>8</v>
      </c>
      <c r="F102" t="s">
        <v>4</v>
      </c>
      <c r="G102" t="s">
        <v>4</v>
      </c>
      <c r="H102" t="s">
        <v>4</v>
      </c>
      <c r="I102" t="s">
        <v>42</v>
      </c>
      <c r="J102" t="s">
        <v>44</v>
      </c>
      <c r="K102" s="5">
        <f>Arbeitsnachweis!$A$7</f>
        <v>5</v>
      </c>
      <c r="L102">
        <v>41</v>
      </c>
      <c r="M102">
        <v>3</v>
      </c>
      <c r="N102" s="1" t="s">
        <v>2</v>
      </c>
      <c r="O102" s="2" t="str">
        <f>CONCATENATE("('",TEXT($A102,"JJJJ-MM-TT"),"','",TEXT($B102,"hh:mm:ss"),"','",TEXT($C102,"JJJJ-MM-TT"),"','",TEXT($D102,"hh:mm:ss"),"',",SUBSTITUTE($E102,",","."),",",$F102,",",$G102,",",$H102,",'",$I102,"','",$J102,"',",$K102,",",$L102,",",$M102,")")</f>
        <v>('2017-05-26','02:00:00','2017-05-26','10:00:00',8,NULL,NULL,NULL,'Testdaten','Testuser',5,41,3)</v>
      </c>
    </row>
    <row r="103" spans="1:15" x14ac:dyDescent="0.25">
      <c r="A103" s="4">
        <v>42884</v>
      </c>
      <c r="B103" t="s">
        <v>4</v>
      </c>
      <c r="C103" t="s">
        <v>4</v>
      </c>
      <c r="D103" t="s">
        <v>4</v>
      </c>
      <c r="E103">
        <v>8</v>
      </c>
      <c r="F103" t="s">
        <v>4</v>
      </c>
      <c r="G103" t="s">
        <v>4</v>
      </c>
      <c r="H103" t="s">
        <v>4</v>
      </c>
      <c r="I103" t="s">
        <v>42</v>
      </c>
      <c r="J103" t="s">
        <v>44</v>
      </c>
      <c r="K103" s="5">
        <f>Arbeitsnachweis!$A$7</f>
        <v>5</v>
      </c>
      <c r="L103">
        <v>39</v>
      </c>
      <c r="M103">
        <v>4</v>
      </c>
      <c r="N103" s="1" t="s">
        <v>2</v>
      </c>
      <c r="O103" s="2" t="str">
        <f t="shared" ref="O103:O116" si="17">CONCATENATE("('",TEXT($A103,"JJJJ-MM-TT"),"',",$B103,",",$C103,",",$D103,",",SUBSTITUTE($E103,",","."),",",$F103,",",$G103,",",$H103,",'",$I103,"','",$J103,"',",$K103,",",$L103,",",$M103,")")</f>
        <v>('2017-05-29',NULL,NULL,NULL,8,NULL,NULL,NULL,'Testdaten','Testuser',5,39,4)</v>
      </c>
    </row>
    <row r="104" spans="1:15" x14ac:dyDescent="0.25">
      <c r="A104" s="4">
        <v>42885</v>
      </c>
      <c r="B104" t="s">
        <v>4</v>
      </c>
      <c r="C104" t="s">
        <v>4</v>
      </c>
      <c r="D104" t="s">
        <v>4</v>
      </c>
      <c r="E104">
        <v>8</v>
      </c>
      <c r="F104" t="s">
        <v>4</v>
      </c>
      <c r="G104" t="s">
        <v>4</v>
      </c>
      <c r="H104" t="s">
        <v>4</v>
      </c>
      <c r="I104" t="s">
        <v>42</v>
      </c>
      <c r="J104" t="s">
        <v>44</v>
      </c>
      <c r="K104" s="5">
        <f>Arbeitsnachweis!$A$7</f>
        <v>5</v>
      </c>
      <c r="L104">
        <v>37</v>
      </c>
      <c r="M104">
        <v>4</v>
      </c>
      <c r="N104" s="1" t="s">
        <v>2</v>
      </c>
      <c r="O104" s="2" t="str">
        <f t="shared" si="17"/>
        <v>('2017-05-30',NULL,NULL,NULL,8,NULL,NULL,NULL,'Testdaten','Testuser',5,37,4)</v>
      </c>
    </row>
    <row r="105" spans="1:15" x14ac:dyDescent="0.25">
      <c r="A105" s="4">
        <v>42886</v>
      </c>
      <c r="B105" t="s">
        <v>4</v>
      </c>
      <c r="C105" t="s">
        <v>4</v>
      </c>
      <c r="D105" t="s">
        <v>4</v>
      </c>
      <c r="E105">
        <v>8</v>
      </c>
      <c r="F105" t="s">
        <v>4</v>
      </c>
      <c r="G105" t="s">
        <v>4</v>
      </c>
      <c r="H105" t="s">
        <v>4</v>
      </c>
      <c r="I105" t="s">
        <v>42</v>
      </c>
      <c r="J105" t="s">
        <v>44</v>
      </c>
      <c r="K105" s="5">
        <f>Arbeitsnachweis!$A$7</f>
        <v>5</v>
      </c>
      <c r="L105">
        <v>37</v>
      </c>
      <c r="M105">
        <v>4</v>
      </c>
      <c r="N105" s="1" t="s">
        <v>2</v>
      </c>
      <c r="O105" s="2" t="str">
        <f t="shared" si="17"/>
        <v>('2017-05-31',NULL,NULL,NULL,8,NULL,NULL,NULL,'Testdaten','Testuser',5,37,4)</v>
      </c>
    </row>
    <row r="106" spans="1:15" x14ac:dyDescent="0.25">
      <c r="A106" s="4">
        <v>42887</v>
      </c>
      <c r="B106" t="s">
        <v>4</v>
      </c>
      <c r="C106" t="s">
        <v>4</v>
      </c>
      <c r="D106" t="s">
        <v>4</v>
      </c>
      <c r="E106">
        <v>8</v>
      </c>
      <c r="F106" t="s">
        <v>4</v>
      </c>
      <c r="G106" t="s">
        <v>4</v>
      </c>
      <c r="H106" t="s">
        <v>4</v>
      </c>
      <c r="I106" t="s">
        <v>42</v>
      </c>
      <c r="J106" t="s">
        <v>44</v>
      </c>
      <c r="K106" s="5">
        <f>Arbeitsnachweis!$A$8</f>
        <v>6</v>
      </c>
      <c r="L106">
        <v>25</v>
      </c>
      <c r="M106">
        <v>1</v>
      </c>
      <c r="N106" s="1" t="s">
        <v>2</v>
      </c>
      <c r="O106" s="2" t="str">
        <f t="shared" si="17"/>
        <v>('2017-06-01',NULL,NULL,NULL,8,NULL,NULL,NULL,'Testdaten','Testuser',6,25,1)</v>
      </c>
    </row>
    <row r="107" spans="1:15" x14ac:dyDescent="0.25">
      <c r="A107" s="4">
        <v>42888</v>
      </c>
      <c r="B107" t="s">
        <v>4</v>
      </c>
      <c r="C107" t="s">
        <v>4</v>
      </c>
      <c r="D107" t="s">
        <v>4</v>
      </c>
      <c r="E107">
        <v>8</v>
      </c>
      <c r="F107" t="s">
        <v>4</v>
      </c>
      <c r="G107" t="s">
        <v>4</v>
      </c>
      <c r="H107" t="s">
        <v>4</v>
      </c>
      <c r="I107" t="s">
        <v>42</v>
      </c>
      <c r="J107" t="s">
        <v>44</v>
      </c>
      <c r="K107" s="5">
        <f>Arbeitsnachweis!$A$8</f>
        <v>6</v>
      </c>
      <c r="L107">
        <v>26</v>
      </c>
      <c r="M107">
        <v>1</v>
      </c>
      <c r="N107" s="1" t="s">
        <v>2</v>
      </c>
      <c r="O107" s="2" t="str">
        <f t="shared" si="17"/>
        <v>('2017-06-02',NULL,NULL,NULL,8,NULL,NULL,NULL,'Testdaten','Testuser',6,26,1)</v>
      </c>
    </row>
    <row r="108" spans="1:15" x14ac:dyDescent="0.25">
      <c r="A108" s="4">
        <v>42892</v>
      </c>
      <c r="B108" t="s">
        <v>4</v>
      </c>
      <c r="C108" t="s">
        <v>4</v>
      </c>
      <c r="D108" t="s">
        <v>4</v>
      </c>
      <c r="E108">
        <v>8</v>
      </c>
      <c r="F108" t="s">
        <v>4</v>
      </c>
      <c r="G108" t="s">
        <v>4</v>
      </c>
      <c r="H108" t="s">
        <v>4</v>
      </c>
      <c r="I108" t="s">
        <v>42</v>
      </c>
      <c r="J108" t="s">
        <v>44</v>
      </c>
      <c r="K108" s="5">
        <f>Arbeitsnachweis!$A$8</f>
        <v>6</v>
      </c>
      <c r="L108">
        <v>102</v>
      </c>
      <c r="M108">
        <v>1</v>
      </c>
      <c r="N108" s="1" t="s">
        <v>2</v>
      </c>
      <c r="O108" s="2" t="str">
        <f t="shared" si="17"/>
        <v>('2017-06-06',NULL,NULL,NULL,8,NULL,NULL,NULL,'Testdaten','Testuser',6,102,1)</v>
      </c>
    </row>
    <row r="109" spans="1:15" x14ac:dyDescent="0.25">
      <c r="A109" s="4">
        <v>42893</v>
      </c>
      <c r="B109" t="s">
        <v>4</v>
      </c>
      <c r="C109" t="s">
        <v>4</v>
      </c>
      <c r="D109" t="s">
        <v>4</v>
      </c>
      <c r="E109">
        <v>8</v>
      </c>
      <c r="F109" t="s">
        <v>4</v>
      </c>
      <c r="G109" t="s">
        <v>4</v>
      </c>
      <c r="H109" t="s">
        <v>4</v>
      </c>
      <c r="I109" t="s">
        <v>42</v>
      </c>
      <c r="J109" t="s">
        <v>44</v>
      </c>
      <c r="K109" s="5">
        <f>Arbeitsnachweis!$A$8</f>
        <v>6</v>
      </c>
      <c r="L109">
        <v>123</v>
      </c>
      <c r="M109">
        <v>1</v>
      </c>
      <c r="N109" s="1" t="s">
        <v>2</v>
      </c>
      <c r="O109" s="2" t="str">
        <f t="shared" si="17"/>
        <v>('2017-06-07',NULL,NULL,NULL,8,NULL,NULL,NULL,'Testdaten','Testuser',6,123,1)</v>
      </c>
    </row>
    <row r="110" spans="1:15" x14ac:dyDescent="0.25">
      <c r="A110" s="4">
        <v>42894</v>
      </c>
      <c r="B110" t="s">
        <v>4</v>
      </c>
      <c r="C110" t="s">
        <v>4</v>
      </c>
      <c r="D110" t="s">
        <v>4</v>
      </c>
      <c r="E110">
        <v>8</v>
      </c>
      <c r="F110" t="s">
        <v>4</v>
      </c>
      <c r="G110" t="s">
        <v>4</v>
      </c>
      <c r="H110" t="s">
        <v>4</v>
      </c>
      <c r="I110" t="s">
        <v>42</v>
      </c>
      <c r="J110" t="s">
        <v>44</v>
      </c>
      <c r="K110" s="5">
        <f>Arbeitsnachweis!$A$8</f>
        <v>6</v>
      </c>
      <c r="L110">
        <v>1</v>
      </c>
      <c r="M110">
        <v>1</v>
      </c>
      <c r="N110" s="1" t="s">
        <v>2</v>
      </c>
      <c r="O110" s="2" t="str">
        <f t="shared" si="17"/>
        <v>('2017-06-08',NULL,NULL,NULL,8,NULL,NULL,NULL,'Testdaten','Testuser',6,1,1)</v>
      </c>
    </row>
    <row r="111" spans="1:15" x14ac:dyDescent="0.25">
      <c r="A111" s="4">
        <v>42895</v>
      </c>
      <c r="B111" t="s">
        <v>4</v>
      </c>
      <c r="C111" t="s">
        <v>4</v>
      </c>
      <c r="D111" t="s">
        <v>4</v>
      </c>
      <c r="E111">
        <v>8</v>
      </c>
      <c r="F111" t="s">
        <v>4</v>
      </c>
      <c r="G111" t="s">
        <v>4</v>
      </c>
      <c r="H111" t="s">
        <v>4</v>
      </c>
      <c r="I111" t="s">
        <v>42</v>
      </c>
      <c r="J111" t="s">
        <v>44</v>
      </c>
      <c r="K111" s="5">
        <f>Arbeitsnachweis!$A$8</f>
        <v>6</v>
      </c>
      <c r="L111">
        <v>22</v>
      </c>
      <c r="M111">
        <v>1</v>
      </c>
      <c r="N111" s="1" t="s">
        <v>2</v>
      </c>
      <c r="O111" s="2" t="str">
        <f t="shared" si="17"/>
        <v>('2017-06-09',NULL,NULL,NULL,8,NULL,NULL,NULL,'Testdaten','Testuser',6,22,1)</v>
      </c>
    </row>
    <row r="112" spans="1:15" x14ac:dyDescent="0.25">
      <c r="A112" s="4">
        <v>42898</v>
      </c>
      <c r="B112" t="s">
        <v>4</v>
      </c>
      <c r="C112" t="s">
        <v>4</v>
      </c>
      <c r="D112" t="s">
        <v>4</v>
      </c>
      <c r="E112">
        <v>8</v>
      </c>
      <c r="F112" t="s">
        <v>4</v>
      </c>
      <c r="G112" t="s">
        <v>4</v>
      </c>
      <c r="H112" t="s">
        <v>4</v>
      </c>
      <c r="I112" t="s">
        <v>42</v>
      </c>
      <c r="J112" t="s">
        <v>44</v>
      </c>
      <c r="K112" s="5">
        <f>Arbeitsnachweis!$A$8</f>
        <v>6</v>
      </c>
      <c r="L112">
        <v>132</v>
      </c>
      <c r="M112">
        <v>1</v>
      </c>
      <c r="N112" s="1" t="s">
        <v>2</v>
      </c>
      <c r="O112" s="2" t="str">
        <f t="shared" si="17"/>
        <v>('2017-06-12',NULL,NULL,NULL,8,NULL,NULL,NULL,'Testdaten','Testuser',6,132,1)</v>
      </c>
    </row>
    <row r="113" spans="1:15" x14ac:dyDescent="0.25">
      <c r="A113" s="4">
        <v>42899</v>
      </c>
      <c r="B113" t="s">
        <v>4</v>
      </c>
      <c r="C113" t="s">
        <v>4</v>
      </c>
      <c r="D113" t="s">
        <v>4</v>
      </c>
      <c r="E113">
        <v>8</v>
      </c>
      <c r="F113" t="s">
        <v>4</v>
      </c>
      <c r="G113" t="s">
        <v>4</v>
      </c>
      <c r="H113" t="s">
        <v>4</v>
      </c>
      <c r="I113" t="s">
        <v>42</v>
      </c>
      <c r="J113" t="s">
        <v>44</v>
      </c>
      <c r="K113" s="5">
        <f>Arbeitsnachweis!$A$8</f>
        <v>6</v>
      </c>
      <c r="L113">
        <v>133</v>
      </c>
      <c r="M113">
        <v>1</v>
      </c>
      <c r="N113" s="1" t="s">
        <v>2</v>
      </c>
      <c r="O113" s="2" t="str">
        <f t="shared" si="17"/>
        <v>('2017-06-13',NULL,NULL,NULL,8,NULL,NULL,NULL,'Testdaten','Testuser',6,133,1)</v>
      </c>
    </row>
    <row r="114" spans="1:15" x14ac:dyDescent="0.25">
      <c r="A114" s="4">
        <v>42900</v>
      </c>
      <c r="B114" t="s">
        <v>4</v>
      </c>
      <c r="C114" t="s">
        <v>4</v>
      </c>
      <c r="D114" t="s">
        <v>4</v>
      </c>
      <c r="E114">
        <v>8</v>
      </c>
      <c r="F114" t="s">
        <v>4</v>
      </c>
      <c r="G114" t="s">
        <v>4</v>
      </c>
      <c r="H114" t="s">
        <v>4</v>
      </c>
      <c r="I114" t="s">
        <v>42</v>
      </c>
      <c r="J114" t="s">
        <v>44</v>
      </c>
      <c r="K114" s="5">
        <f>Arbeitsnachweis!$A$8</f>
        <v>6</v>
      </c>
      <c r="L114">
        <v>6</v>
      </c>
      <c r="M114">
        <v>1</v>
      </c>
      <c r="N114" s="1" t="s">
        <v>2</v>
      </c>
      <c r="O114" s="2" t="str">
        <f t="shared" si="17"/>
        <v>('2017-06-14',NULL,NULL,NULL,8,NULL,NULL,NULL,'Testdaten','Testuser',6,6,1)</v>
      </c>
    </row>
    <row r="115" spans="1:15" x14ac:dyDescent="0.25">
      <c r="A115" s="4">
        <v>42902</v>
      </c>
      <c r="B115" t="s">
        <v>4</v>
      </c>
      <c r="C115" t="s">
        <v>4</v>
      </c>
      <c r="D115" t="s">
        <v>4</v>
      </c>
      <c r="E115">
        <v>8</v>
      </c>
      <c r="F115" t="s">
        <v>4</v>
      </c>
      <c r="G115" t="s">
        <v>4</v>
      </c>
      <c r="H115" t="s">
        <v>4</v>
      </c>
      <c r="I115" t="s">
        <v>42</v>
      </c>
      <c r="J115" t="s">
        <v>44</v>
      </c>
      <c r="K115" s="5">
        <f>Arbeitsnachweis!$A$8</f>
        <v>6</v>
      </c>
      <c r="L115">
        <v>50</v>
      </c>
      <c r="M115">
        <v>1</v>
      </c>
      <c r="N115" s="1" t="s">
        <v>2</v>
      </c>
      <c r="O115" s="2" t="str">
        <f t="shared" si="17"/>
        <v>('2017-06-16',NULL,NULL,NULL,8,NULL,NULL,NULL,'Testdaten','Testuser',6,50,1)</v>
      </c>
    </row>
    <row r="116" spans="1:15" x14ac:dyDescent="0.25">
      <c r="A116" s="4">
        <v>42905</v>
      </c>
      <c r="B116" t="s">
        <v>4</v>
      </c>
      <c r="C116" t="s">
        <v>4</v>
      </c>
      <c r="D116" t="s">
        <v>4</v>
      </c>
      <c r="E116">
        <v>8</v>
      </c>
      <c r="F116" t="s">
        <v>4</v>
      </c>
      <c r="G116" t="s">
        <v>4</v>
      </c>
      <c r="H116" t="s">
        <v>4</v>
      </c>
      <c r="I116" t="s">
        <v>42</v>
      </c>
      <c r="J116" t="s">
        <v>44</v>
      </c>
      <c r="K116" s="5">
        <f>Arbeitsnachweis!$A$8</f>
        <v>6</v>
      </c>
      <c r="L116">
        <v>51</v>
      </c>
      <c r="M116">
        <v>1</v>
      </c>
      <c r="N116" s="1" t="s">
        <v>2</v>
      </c>
      <c r="O116" s="2" t="str">
        <f t="shared" si="17"/>
        <v>('2017-06-19',NULL,NULL,NULL,8,NULL,NULL,NULL,'Testdaten','Testuser',6,51,1)</v>
      </c>
    </row>
    <row r="117" spans="1:15" x14ac:dyDescent="0.25">
      <c r="A117" s="4">
        <v>42906</v>
      </c>
      <c r="B117" s="3">
        <v>0.625</v>
      </c>
      <c r="C117" t="s">
        <v>4</v>
      </c>
      <c r="D117" s="3">
        <v>0.91666666666666663</v>
      </c>
      <c r="E117">
        <v>8</v>
      </c>
      <c r="F117" t="s">
        <v>4</v>
      </c>
      <c r="G117" t="s">
        <v>4</v>
      </c>
      <c r="H117" t="s">
        <v>4</v>
      </c>
      <c r="I117" t="s">
        <v>42</v>
      </c>
      <c r="J117" t="s">
        <v>44</v>
      </c>
      <c r="K117" s="5">
        <f>Arbeitsnachweis!$A$8</f>
        <v>6</v>
      </c>
      <c r="L117">
        <v>52</v>
      </c>
      <c r="M117">
        <v>2</v>
      </c>
      <c r="N117" s="1" t="s">
        <v>2</v>
      </c>
      <c r="O117" s="2" t="str">
        <f t="shared" ref="O117:O120" si="18">CONCATENATE("('",TEXT($A117,"JJJJ-MM-TT"),"','",TEXT($B117,"hh:mm:ss"),"',",$C117,",'",TEXT($D117,"hh:mm:ss"),"',",SUBSTITUTE($E117,",","."),",",$F117,",",$G117,",",$H117,",'",$I117,"','",$J117,"',",$K117,",",$L117,",",$M117,")")</f>
        <v>('2017-06-20','15:00:00',NULL,'22:00:00',8,NULL,NULL,NULL,'Testdaten','Testuser',6,52,2)</v>
      </c>
    </row>
    <row r="118" spans="1:15" x14ac:dyDescent="0.25">
      <c r="A118" s="4">
        <v>42907</v>
      </c>
      <c r="B118" s="3">
        <v>0.625</v>
      </c>
      <c r="C118" t="s">
        <v>4</v>
      </c>
      <c r="D118" s="3">
        <v>0.91666666666666663</v>
      </c>
      <c r="E118">
        <v>8</v>
      </c>
      <c r="F118" t="s">
        <v>4</v>
      </c>
      <c r="G118" t="s">
        <v>4</v>
      </c>
      <c r="H118" t="s">
        <v>4</v>
      </c>
      <c r="I118" t="s">
        <v>42</v>
      </c>
      <c r="J118" t="s">
        <v>44</v>
      </c>
      <c r="K118" s="5">
        <f>Arbeitsnachweis!$A$8</f>
        <v>6</v>
      </c>
      <c r="L118">
        <v>53</v>
      </c>
      <c r="M118">
        <v>2</v>
      </c>
      <c r="N118" s="1" t="s">
        <v>2</v>
      </c>
      <c r="O118" s="2" t="str">
        <f t="shared" si="18"/>
        <v>('2017-06-21','15:00:00',NULL,'22:00:00',8,NULL,NULL,NULL,'Testdaten','Testuser',6,53,2)</v>
      </c>
    </row>
    <row r="119" spans="1:15" x14ac:dyDescent="0.25">
      <c r="A119" s="4">
        <v>42908</v>
      </c>
      <c r="B119" s="3">
        <v>0.625</v>
      </c>
      <c r="C119" t="s">
        <v>4</v>
      </c>
      <c r="D119" s="3">
        <v>0.91666666666666663</v>
      </c>
      <c r="E119">
        <v>8</v>
      </c>
      <c r="F119" t="s">
        <v>4</v>
      </c>
      <c r="G119" t="s">
        <v>4</v>
      </c>
      <c r="H119" t="s">
        <v>4</v>
      </c>
      <c r="I119" t="s">
        <v>42</v>
      </c>
      <c r="J119" t="s">
        <v>44</v>
      </c>
      <c r="K119" s="5">
        <f>Arbeitsnachweis!$A$8</f>
        <v>6</v>
      </c>
      <c r="L119">
        <v>54</v>
      </c>
      <c r="M119">
        <v>2</v>
      </c>
      <c r="N119" s="1" t="s">
        <v>2</v>
      </c>
      <c r="O119" s="2" t="str">
        <f t="shared" si="18"/>
        <v>('2017-06-22','15:00:00',NULL,'22:00:00',8,NULL,NULL,NULL,'Testdaten','Testuser',6,54,2)</v>
      </c>
    </row>
    <row r="120" spans="1:15" x14ac:dyDescent="0.25">
      <c r="A120" s="4">
        <v>42909</v>
      </c>
      <c r="B120" s="3">
        <v>0.625</v>
      </c>
      <c r="C120" t="s">
        <v>4</v>
      </c>
      <c r="D120" s="3">
        <v>0.91666666666666663</v>
      </c>
      <c r="E120">
        <v>8</v>
      </c>
      <c r="F120" t="s">
        <v>4</v>
      </c>
      <c r="G120" t="s">
        <v>4</v>
      </c>
      <c r="H120" t="s">
        <v>4</v>
      </c>
      <c r="I120" t="s">
        <v>42</v>
      </c>
      <c r="J120" t="s">
        <v>44</v>
      </c>
      <c r="K120" s="5">
        <f>Arbeitsnachweis!$A$8</f>
        <v>6</v>
      </c>
      <c r="L120">
        <v>55</v>
      </c>
      <c r="M120">
        <v>2</v>
      </c>
      <c r="N120" s="1" t="s">
        <v>2</v>
      </c>
      <c r="O120" s="2" t="str">
        <f t="shared" si="18"/>
        <v>('2017-06-23','15:00:00',NULL,'22:00:00',8,NULL,NULL,NULL,'Testdaten','Testuser',6,55,2)</v>
      </c>
    </row>
    <row r="121" spans="1:15" x14ac:dyDescent="0.25">
      <c r="A121" s="4">
        <v>42912</v>
      </c>
      <c r="B121" s="3">
        <v>8.3333333333333329E-2</v>
      </c>
      <c r="C121" s="4">
        <f t="shared" ref="C121:C122" si="19">A121</f>
        <v>42912</v>
      </c>
      <c r="D121" s="3">
        <v>0.41666666666666669</v>
      </c>
      <c r="E121">
        <v>8</v>
      </c>
      <c r="F121" t="s">
        <v>4</v>
      </c>
      <c r="G121" t="s">
        <v>4</v>
      </c>
      <c r="H121" t="s">
        <v>4</v>
      </c>
      <c r="I121" t="s">
        <v>42</v>
      </c>
      <c r="J121" t="s">
        <v>44</v>
      </c>
      <c r="K121" s="5">
        <f>Arbeitsnachweis!$A$8</f>
        <v>6</v>
      </c>
      <c r="L121">
        <v>56</v>
      </c>
      <c r="M121">
        <v>3</v>
      </c>
      <c r="N121" s="1" t="s">
        <v>2</v>
      </c>
      <c r="O121" s="2" t="str">
        <f t="shared" ref="O121:O123" si="20">CONCATENATE("('",TEXT($A121,"JJJJ-MM-TT"),"','",TEXT($B121,"hh:mm:ss"),"','",TEXT($C121,"JJJJ-MM-TT"),"','",TEXT($D121,"hh:mm:ss"),"',",SUBSTITUTE($E121,",","."),",",$F121,",",$G121,",",$H121,",'",$I121,"','",$J121,"',",$K121,",",$L121,",",$M121,")")</f>
        <v>('2017-06-26','02:00:00','2017-06-26','10:00:00',8,NULL,NULL,NULL,'Testdaten','Testuser',6,56,3)</v>
      </c>
    </row>
    <row r="122" spans="1:15" x14ac:dyDescent="0.25">
      <c r="A122" s="4">
        <v>42913</v>
      </c>
      <c r="B122" s="3">
        <v>8.3333333333333329E-2</v>
      </c>
      <c r="C122" s="4">
        <f t="shared" si="19"/>
        <v>42913</v>
      </c>
      <c r="D122" s="3">
        <v>0.41666666666666669</v>
      </c>
      <c r="E122">
        <v>8</v>
      </c>
      <c r="F122" t="s">
        <v>4</v>
      </c>
      <c r="G122" t="s">
        <v>4</v>
      </c>
      <c r="H122" t="s">
        <v>4</v>
      </c>
      <c r="I122" t="s">
        <v>42</v>
      </c>
      <c r="J122" t="s">
        <v>44</v>
      </c>
      <c r="K122" s="5">
        <f>Arbeitsnachweis!$A$8</f>
        <v>6</v>
      </c>
      <c r="L122">
        <v>56</v>
      </c>
      <c r="M122">
        <v>3</v>
      </c>
      <c r="N122" s="1" t="s">
        <v>2</v>
      </c>
      <c r="O122" s="2" t="str">
        <f t="shared" si="20"/>
        <v>('2017-06-27','02:00:00','2017-06-27','10:00:00',8,NULL,NULL,NULL,'Testdaten','Testuser',6,56,3)</v>
      </c>
    </row>
    <row r="123" spans="1:15" x14ac:dyDescent="0.25">
      <c r="A123" s="4">
        <v>42914</v>
      </c>
      <c r="B123" s="3">
        <v>8.3333333333333329E-2</v>
      </c>
      <c r="C123" s="4">
        <f>A123+1</f>
        <v>42915</v>
      </c>
      <c r="D123" s="3">
        <v>0.41666666666666669</v>
      </c>
      <c r="E123">
        <v>8</v>
      </c>
      <c r="F123" t="s">
        <v>4</v>
      </c>
      <c r="G123" t="s">
        <v>4</v>
      </c>
      <c r="H123" t="s">
        <v>4</v>
      </c>
      <c r="I123" t="s">
        <v>42</v>
      </c>
      <c r="J123" t="s">
        <v>44</v>
      </c>
      <c r="K123" s="5">
        <f>Arbeitsnachweis!$A$8</f>
        <v>6</v>
      </c>
      <c r="L123">
        <v>57</v>
      </c>
      <c r="M123">
        <v>3</v>
      </c>
      <c r="N123" s="1" t="s">
        <v>2</v>
      </c>
      <c r="O123" s="2" t="str">
        <f t="shared" si="20"/>
        <v>('2017-06-28','02:00:00','2017-06-29','10:00:00',8,NULL,NULL,NULL,'Testdaten','Testuser',6,57,3)</v>
      </c>
    </row>
    <row r="124" spans="1:15" x14ac:dyDescent="0.25">
      <c r="A124" s="4">
        <v>42915</v>
      </c>
      <c r="B124" t="s">
        <v>4</v>
      </c>
      <c r="C124" t="s">
        <v>4</v>
      </c>
      <c r="D124" t="s">
        <v>4</v>
      </c>
      <c r="E124">
        <v>8</v>
      </c>
      <c r="F124" t="s">
        <v>4</v>
      </c>
      <c r="G124" t="s">
        <v>4</v>
      </c>
      <c r="H124" t="s">
        <v>4</v>
      </c>
      <c r="I124" t="s">
        <v>42</v>
      </c>
      <c r="J124" t="s">
        <v>44</v>
      </c>
      <c r="K124" s="5">
        <f>Arbeitsnachweis!$A$8</f>
        <v>6</v>
      </c>
      <c r="L124">
        <v>77</v>
      </c>
      <c r="M124">
        <v>4</v>
      </c>
      <c r="N124" s="1" t="s">
        <v>2</v>
      </c>
      <c r="O124" s="2" t="str">
        <f t="shared" ref="O124:O138" si="21">CONCATENATE("('",TEXT($A124,"JJJJ-MM-TT"),"',",$B124,",",$C124,",",$D124,",",SUBSTITUTE($E124,",","."),",",$F124,",",$G124,",",$H124,",'",$I124,"','",$J124,"',",$K124,",",$L124,",",$M124,")")</f>
        <v>('2017-06-29',NULL,NULL,NULL,8,NULL,NULL,NULL,'Testdaten','Testuser',6,77,4)</v>
      </c>
    </row>
    <row r="125" spans="1:15" x14ac:dyDescent="0.25">
      <c r="A125" s="4">
        <v>42916</v>
      </c>
      <c r="B125" t="s">
        <v>4</v>
      </c>
      <c r="C125" t="s">
        <v>4</v>
      </c>
      <c r="D125" t="s">
        <v>4</v>
      </c>
      <c r="E125">
        <v>8</v>
      </c>
      <c r="F125" t="s">
        <v>4</v>
      </c>
      <c r="G125" t="s">
        <v>4</v>
      </c>
      <c r="H125" t="s">
        <v>4</v>
      </c>
      <c r="I125" t="s">
        <v>42</v>
      </c>
      <c r="J125" t="s">
        <v>44</v>
      </c>
      <c r="K125" s="5">
        <f>Arbeitsnachweis!$A$8</f>
        <v>6</v>
      </c>
      <c r="L125">
        <v>420</v>
      </c>
      <c r="M125">
        <v>4</v>
      </c>
      <c r="N125" s="1" t="s">
        <v>2</v>
      </c>
      <c r="O125" s="2" t="str">
        <f t="shared" si="21"/>
        <v>('2017-06-30',NULL,NULL,NULL,8,NULL,NULL,NULL,'Testdaten','Testuser',6,420,4)</v>
      </c>
    </row>
    <row r="126" spans="1:15" x14ac:dyDescent="0.25">
      <c r="A126" s="4">
        <v>42919</v>
      </c>
      <c r="B126" t="s">
        <v>4</v>
      </c>
      <c r="C126" t="s">
        <v>4</v>
      </c>
      <c r="D126" t="s">
        <v>4</v>
      </c>
      <c r="E126">
        <v>8</v>
      </c>
      <c r="F126" t="s">
        <v>4</v>
      </c>
      <c r="G126" t="s">
        <v>4</v>
      </c>
      <c r="H126" t="s">
        <v>4</v>
      </c>
      <c r="I126" t="s">
        <v>42</v>
      </c>
      <c r="J126" t="s">
        <v>44</v>
      </c>
      <c r="K126" s="5">
        <f>Arbeitsnachweis!$A$9</f>
        <v>7</v>
      </c>
      <c r="L126">
        <v>118</v>
      </c>
      <c r="M126">
        <v>1</v>
      </c>
      <c r="N126" s="1" t="s">
        <v>2</v>
      </c>
      <c r="O126" s="2" t="str">
        <f t="shared" si="21"/>
        <v>('2017-07-03',NULL,NULL,NULL,8,NULL,NULL,NULL,'Testdaten','Testuser',7,118,1)</v>
      </c>
    </row>
    <row r="127" spans="1:15" x14ac:dyDescent="0.25">
      <c r="A127" s="4">
        <v>42920</v>
      </c>
      <c r="B127" t="s">
        <v>4</v>
      </c>
      <c r="C127" t="s">
        <v>4</v>
      </c>
      <c r="D127" t="s">
        <v>4</v>
      </c>
      <c r="E127">
        <v>8</v>
      </c>
      <c r="F127" t="s">
        <v>4</v>
      </c>
      <c r="G127" t="s">
        <v>4</v>
      </c>
      <c r="H127" t="s">
        <v>4</v>
      </c>
      <c r="I127" t="s">
        <v>42</v>
      </c>
      <c r="J127" t="s">
        <v>44</v>
      </c>
      <c r="K127" s="5">
        <f>Arbeitsnachweis!$A$9</f>
        <v>7</v>
      </c>
      <c r="L127">
        <v>62</v>
      </c>
      <c r="M127">
        <v>1</v>
      </c>
      <c r="N127" s="1" t="s">
        <v>2</v>
      </c>
      <c r="O127" s="2" t="str">
        <f t="shared" si="21"/>
        <v>('2017-07-04',NULL,NULL,NULL,8,NULL,NULL,NULL,'Testdaten','Testuser',7,62,1)</v>
      </c>
    </row>
    <row r="128" spans="1:15" x14ac:dyDescent="0.25">
      <c r="A128" s="4">
        <v>42921</v>
      </c>
      <c r="B128" t="s">
        <v>4</v>
      </c>
      <c r="C128" t="s">
        <v>4</v>
      </c>
      <c r="D128" t="s">
        <v>4</v>
      </c>
      <c r="E128">
        <v>8</v>
      </c>
      <c r="F128" t="s">
        <v>4</v>
      </c>
      <c r="G128" t="s">
        <v>4</v>
      </c>
      <c r="H128" t="s">
        <v>4</v>
      </c>
      <c r="I128" t="s">
        <v>42</v>
      </c>
      <c r="J128" t="s">
        <v>44</v>
      </c>
      <c r="K128" s="5">
        <f>Arbeitsnachweis!$A$9</f>
        <v>7</v>
      </c>
      <c r="L128">
        <v>63</v>
      </c>
      <c r="M128">
        <v>1</v>
      </c>
      <c r="N128" s="1" t="s">
        <v>2</v>
      </c>
      <c r="O128" s="2" t="str">
        <f t="shared" si="21"/>
        <v>('2017-07-05',NULL,NULL,NULL,8,NULL,NULL,NULL,'Testdaten','Testuser',7,63,1)</v>
      </c>
    </row>
    <row r="129" spans="1:15" x14ac:dyDescent="0.25">
      <c r="A129" s="4">
        <v>42922</v>
      </c>
      <c r="B129" t="s">
        <v>4</v>
      </c>
      <c r="C129" t="s">
        <v>4</v>
      </c>
      <c r="D129" t="s">
        <v>4</v>
      </c>
      <c r="E129">
        <v>8</v>
      </c>
      <c r="F129" t="s">
        <v>4</v>
      </c>
      <c r="G129" t="s">
        <v>4</v>
      </c>
      <c r="H129" t="s">
        <v>4</v>
      </c>
      <c r="I129" t="s">
        <v>42</v>
      </c>
      <c r="J129" t="s">
        <v>44</v>
      </c>
      <c r="K129" s="5">
        <f>Arbeitsnachweis!$A$9</f>
        <v>7</v>
      </c>
      <c r="L129">
        <v>41</v>
      </c>
      <c r="M129">
        <v>1</v>
      </c>
      <c r="N129" s="1" t="s">
        <v>2</v>
      </c>
      <c r="O129" s="2" t="str">
        <f t="shared" si="21"/>
        <v>('2017-07-06',NULL,NULL,NULL,8,NULL,NULL,NULL,'Testdaten','Testuser',7,41,1)</v>
      </c>
    </row>
    <row r="130" spans="1:15" x14ac:dyDescent="0.25">
      <c r="A130" s="4">
        <v>42923</v>
      </c>
      <c r="B130" t="s">
        <v>4</v>
      </c>
      <c r="C130" t="s">
        <v>4</v>
      </c>
      <c r="D130" t="s">
        <v>4</v>
      </c>
      <c r="E130">
        <v>8</v>
      </c>
      <c r="F130" t="s">
        <v>4</v>
      </c>
      <c r="G130" t="s">
        <v>4</v>
      </c>
      <c r="H130" t="s">
        <v>4</v>
      </c>
      <c r="I130" t="s">
        <v>42</v>
      </c>
      <c r="J130" t="s">
        <v>44</v>
      </c>
      <c r="K130" s="5">
        <f>Arbeitsnachweis!$A$9</f>
        <v>7</v>
      </c>
      <c r="L130">
        <v>39</v>
      </c>
      <c r="M130">
        <v>1</v>
      </c>
      <c r="N130" s="1" t="s">
        <v>2</v>
      </c>
      <c r="O130" s="2" t="str">
        <f t="shared" si="21"/>
        <v>('2017-07-07',NULL,NULL,NULL,8,NULL,NULL,NULL,'Testdaten','Testuser',7,39,1)</v>
      </c>
    </row>
    <row r="131" spans="1:15" x14ac:dyDescent="0.25">
      <c r="A131" s="4">
        <v>42926</v>
      </c>
      <c r="B131" t="s">
        <v>4</v>
      </c>
      <c r="C131" t="s">
        <v>4</v>
      </c>
      <c r="D131" t="s">
        <v>4</v>
      </c>
      <c r="E131">
        <v>8</v>
      </c>
      <c r="F131" t="s">
        <v>4</v>
      </c>
      <c r="G131" t="s">
        <v>4</v>
      </c>
      <c r="H131" t="s">
        <v>4</v>
      </c>
      <c r="I131" t="s">
        <v>42</v>
      </c>
      <c r="J131" t="s">
        <v>44</v>
      </c>
      <c r="K131" s="5">
        <f>Arbeitsnachweis!$A$9</f>
        <v>7</v>
      </c>
      <c r="L131">
        <v>37</v>
      </c>
      <c r="M131">
        <v>1</v>
      </c>
      <c r="N131" s="1" t="s">
        <v>2</v>
      </c>
      <c r="O131" s="2" t="str">
        <f t="shared" si="21"/>
        <v>('2017-07-10',NULL,NULL,NULL,8,NULL,NULL,NULL,'Testdaten','Testuser',7,37,1)</v>
      </c>
    </row>
    <row r="132" spans="1:15" x14ac:dyDescent="0.25">
      <c r="A132" s="4">
        <v>42927</v>
      </c>
      <c r="B132" t="s">
        <v>4</v>
      </c>
      <c r="C132" t="s">
        <v>4</v>
      </c>
      <c r="D132" t="s">
        <v>4</v>
      </c>
      <c r="E132">
        <v>8</v>
      </c>
      <c r="F132" t="s">
        <v>4</v>
      </c>
      <c r="G132" t="s">
        <v>4</v>
      </c>
      <c r="H132" t="s">
        <v>4</v>
      </c>
      <c r="I132" t="s">
        <v>42</v>
      </c>
      <c r="J132" t="s">
        <v>44</v>
      </c>
      <c r="K132" s="5">
        <f>Arbeitsnachweis!$A$9</f>
        <v>7</v>
      </c>
      <c r="L132">
        <v>37</v>
      </c>
      <c r="M132">
        <v>1</v>
      </c>
      <c r="N132" s="1" t="s">
        <v>2</v>
      </c>
      <c r="O132" s="2" t="str">
        <f t="shared" si="21"/>
        <v>('2017-07-11',NULL,NULL,NULL,8,NULL,NULL,NULL,'Testdaten','Testuser',7,37,1)</v>
      </c>
    </row>
    <row r="133" spans="1:15" x14ac:dyDescent="0.25">
      <c r="A133" s="4">
        <v>42928</v>
      </c>
      <c r="B133" t="s">
        <v>4</v>
      </c>
      <c r="C133" t="s">
        <v>4</v>
      </c>
      <c r="D133" t="s">
        <v>4</v>
      </c>
      <c r="E133">
        <v>8</v>
      </c>
      <c r="F133" t="s">
        <v>4</v>
      </c>
      <c r="G133" t="s">
        <v>4</v>
      </c>
      <c r="H133" t="s">
        <v>4</v>
      </c>
      <c r="I133" t="s">
        <v>42</v>
      </c>
      <c r="J133" t="s">
        <v>44</v>
      </c>
      <c r="K133" s="5">
        <f>Arbeitsnachweis!$A$9</f>
        <v>7</v>
      </c>
      <c r="L133">
        <v>25</v>
      </c>
      <c r="M133">
        <v>1</v>
      </c>
      <c r="N133" s="1" t="s">
        <v>2</v>
      </c>
      <c r="O133" s="2" t="str">
        <f t="shared" si="21"/>
        <v>('2017-07-12',NULL,NULL,NULL,8,NULL,NULL,NULL,'Testdaten','Testuser',7,25,1)</v>
      </c>
    </row>
    <row r="134" spans="1:15" x14ac:dyDescent="0.25">
      <c r="A134" s="4">
        <v>42929</v>
      </c>
      <c r="B134" t="s">
        <v>4</v>
      </c>
      <c r="C134" t="s">
        <v>4</v>
      </c>
      <c r="D134" t="s">
        <v>4</v>
      </c>
      <c r="E134">
        <v>8</v>
      </c>
      <c r="F134" t="s">
        <v>4</v>
      </c>
      <c r="G134" t="s">
        <v>4</v>
      </c>
      <c r="H134" t="s">
        <v>4</v>
      </c>
      <c r="I134" t="s">
        <v>42</v>
      </c>
      <c r="J134" t="s">
        <v>44</v>
      </c>
      <c r="K134" s="5">
        <f>Arbeitsnachweis!$A$9</f>
        <v>7</v>
      </c>
      <c r="L134">
        <v>26</v>
      </c>
      <c r="M134">
        <v>1</v>
      </c>
      <c r="N134" s="1" t="s">
        <v>2</v>
      </c>
      <c r="O134" s="2" t="str">
        <f t="shared" si="21"/>
        <v>('2017-07-13',NULL,NULL,NULL,8,NULL,NULL,NULL,'Testdaten','Testuser',7,26,1)</v>
      </c>
    </row>
    <row r="135" spans="1:15" x14ac:dyDescent="0.25">
      <c r="A135" s="4">
        <v>42930</v>
      </c>
      <c r="B135" t="s">
        <v>4</v>
      </c>
      <c r="C135" t="s">
        <v>4</v>
      </c>
      <c r="D135" t="s">
        <v>4</v>
      </c>
      <c r="E135">
        <v>8</v>
      </c>
      <c r="F135" t="s">
        <v>4</v>
      </c>
      <c r="G135" t="s">
        <v>4</v>
      </c>
      <c r="H135" t="s">
        <v>4</v>
      </c>
      <c r="I135" t="s">
        <v>42</v>
      </c>
      <c r="J135" t="s">
        <v>44</v>
      </c>
      <c r="K135" s="5">
        <f>Arbeitsnachweis!$A$9</f>
        <v>7</v>
      </c>
      <c r="L135">
        <v>102</v>
      </c>
      <c r="M135">
        <v>1</v>
      </c>
      <c r="N135" s="1" t="s">
        <v>2</v>
      </c>
      <c r="O135" s="2" t="str">
        <f t="shared" si="21"/>
        <v>('2017-07-14',NULL,NULL,NULL,8,NULL,NULL,NULL,'Testdaten','Testuser',7,102,1)</v>
      </c>
    </row>
    <row r="136" spans="1:15" x14ac:dyDescent="0.25">
      <c r="A136" s="4">
        <v>42933</v>
      </c>
      <c r="B136" t="s">
        <v>4</v>
      </c>
      <c r="C136" t="s">
        <v>4</v>
      </c>
      <c r="D136" t="s">
        <v>4</v>
      </c>
      <c r="E136">
        <v>8</v>
      </c>
      <c r="F136" t="s">
        <v>4</v>
      </c>
      <c r="G136" t="s">
        <v>4</v>
      </c>
      <c r="H136" t="s">
        <v>4</v>
      </c>
      <c r="I136" t="s">
        <v>42</v>
      </c>
      <c r="J136" t="s">
        <v>44</v>
      </c>
      <c r="K136" s="5">
        <f>Arbeitsnachweis!$A$9</f>
        <v>7</v>
      </c>
      <c r="L136">
        <v>123</v>
      </c>
      <c r="M136">
        <v>1</v>
      </c>
      <c r="N136" s="1" t="s">
        <v>2</v>
      </c>
      <c r="O136" s="2" t="str">
        <f t="shared" si="21"/>
        <v>('2017-07-17',NULL,NULL,NULL,8,NULL,NULL,NULL,'Testdaten','Testuser',7,123,1)</v>
      </c>
    </row>
    <row r="137" spans="1:15" x14ac:dyDescent="0.25">
      <c r="A137" s="4">
        <v>42934</v>
      </c>
      <c r="B137" t="s">
        <v>4</v>
      </c>
      <c r="C137" t="s">
        <v>4</v>
      </c>
      <c r="D137" t="s">
        <v>4</v>
      </c>
      <c r="E137">
        <v>8</v>
      </c>
      <c r="F137" t="s">
        <v>4</v>
      </c>
      <c r="G137" t="s">
        <v>4</v>
      </c>
      <c r="H137" t="s">
        <v>4</v>
      </c>
      <c r="I137" t="s">
        <v>42</v>
      </c>
      <c r="J137" t="s">
        <v>44</v>
      </c>
      <c r="K137" s="5">
        <f>Arbeitsnachweis!$A$9</f>
        <v>7</v>
      </c>
      <c r="L137">
        <v>1</v>
      </c>
      <c r="M137">
        <v>1</v>
      </c>
      <c r="N137" s="1" t="s">
        <v>2</v>
      </c>
      <c r="O137" s="2" t="str">
        <f t="shared" si="21"/>
        <v>('2017-07-18',NULL,NULL,NULL,8,NULL,NULL,NULL,'Testdaten','Testuser',7,1,1)</v>
      </c>
    </row>
    <row r="138" spans="1:15" x14ac:dyDescent="0.25">
      <c r="A138" s="4">
        <v>42935</v>
      </c>
      <c r="B138" t="s">
        <v>4</v>
      </c>
      <c r="C138" t="s">
        <v>4</v>
      </c>
      <c r="D138" t="s">
        <v>4</v>
      </c>
      <c r="E138">
        <v>8</v>
      </c>
      <c r="F138" t="s">
        <v>4</v>
      </c>
      <c r="G138" t="s">
        <v>4</v>
      </c>
      <c r="H138" t="s">
        <v>4</v>
      </c>
      <c r="I138" t="s">
        <v>42</v>
      </c>
      <c r="J138" t="s">
        <v>44</v>
      </c>
      <c r="K138" s="5">
        <f>Arbeitsnachweis!$A$9</f>
        <v>7</v>
      </c>
      <c r="L138">
        <v>22</v>
      </c>
      <c r="M138">
        <v>1</v>
      </c>
      <c r="N138" s="1" t="s">
        <v>2</v>
      </c>
      <c r="O138" s="2" t="str">
        <f t="shared" si="21"/>
        <v>('2017-07-19',NULL,NULL,NULL,8,NULL,NULL,NULL,'Testdaten','Testuser',7,22,1)</v>
      </c>
    </row>
    <row r="139" spans="1:15" x14ac:dyDescent="0.25">
      <c r="A139" s="4">
        <v>42936</v>
      </c>
      <c r="B139" s="3">
        <v>0.625</v>
      </c>
      <c r="C139" t="s">
        <v>4</v>
      </c>
      <c r="D139" s="3">
        <v>0.91666666666666663</v>
      </c>
      <c r="E139">
        <v>8</v>
      </c>
      <c r="F139" t="s">
        <v>4</v>
      </c>
      <c r="G139" t="s">
        <v>4</v>
      </c>
      <c r="H139" t="s">
        <v>4</v>
      </c>
      <c r="I139" t="s">
        <v>42</v>
      </c>
      <c r="J139" t="s">
        <v>44</v>
      </c>
      <c r="K139" s="5">
        <f>Arbeitsnachweis!$A$9</f>
        <v>7</v>
      </c>
      <c r="L139">
        <v>132</v>
      </c>
      <c r="M139">
        <v>2</v>
      </c>
      <c r="N139" s="1" t="s">
        <v>2</v>
      </c>
      <c r="O139" s="2" t="str">
        <f t="shared" ref="O139:O140" si="22">CONCATENATE("('",TEXT($A139,"JJJJ-MM-TT"),"','",TEXT($B139,"hh:mm:ss"),"',",$C139,",'",TEXT($D139,"hh:mm:ss"),"',",SUBSTITUTE($E139,",","."),",",$F139,",",$G139,",",$H139,",'",$I139,"','",$J139,"',",$K139,",",$L139,",",$M139,")")</f>
        <v>('2017-07-20','15:00:00',NULL,'22:00:00',8,NULL,NULL,NULL,'Testdaten','Testuser',7,132,2)</v>
      </c>
    </row>
    <row r="140" spans="1:15" x14ac:dyDescent="0.25">
      <c r="A140" s="4">
        <v>42937</v>
      </c>
      <c r="B140" s="3">
        <v>0.625</v>
      </c>
      <c r="C140" t="s">
        <v>4</v>
      </c>
      <c r="D140" s="3">
        <v>0.91666666666666663</v>
      </c>
      <c r="E140">
        <v>8</v>
      </c>
      <c r="F140" t="s">
        <v>4</v>
      </c>
      <c r="G140" t="s">
        <v>4</v>
      </c>
      <c r="H140" t="s">
        <v>4</v>
      </c>
      <c r="I140" t="s">
        <v>42</v>
      </c>
      <c r="J140" t="s">
        <v>44</v>
      </c>
      <c r="K140" s="5">
        <f>Arbeitsnachweis!$A$9</f>
        <v>7</v>
      </c>
      <c r="L140">
        <v>133</v>
      </c>
      <c r="M140">
        <v>2</v>
      </c>
      <c r="N140" s="1" t="s">
        <v>2</v>
      </c>
      <c r="O140" s="2" t="str">
        <f t="shared" si="22"/>
        <v>('2017-07-21','15:00:00',NULL,'22:00:00',8,NULL,NULL,NULL,'Testdaten','Testuser',7,133,2)</v>
      </c>
    </row>
    <row r="141" spans="1:15" x14ac:dyDescent="0.25">
      <c r="A141" s="4">
        <v>42940</v>
      </c>
      <c r="B141" t="s">
        <v>4</v>
      </c>
      <c r="C141" t="s">
        <v>4</v>
      </c>
      <c r="D141" t="s">
        <v>4</v>
      </c>
      <c r="E141">
        <v>8</v>
      </c>
      <c r="F141" t="s">
        <v>4</v>
      </c>
      <c r="G141" t="s">
        <v>4</v>
      </c>
      <c r="H141" t="s">
        <v>4</v>
      </c>
      <c r="I141" t="s">
        <v>42</v>
      </c>
      <c r="J141" t="s">
        <v>44</v>
      </c>
      <c r="K141" s="5">
        <f>Arbeitsnachweis!$A$9</f>
        <v>7</v>
      </c>
      <c r="L141">
        <v>6</v>
      </c>
      <c r="M141">
        <v>1</v>
      </c>
      <c r="N141" s="1" t="s">
        <v>2</v>
      </c>
      <c r="O141" s="2" t="str">
        <f>CONCATENATE("('",TEXT($A141,"JJJJ-MM-TT"),"',",$B141,",",$C141,",",$D141,",",SUBSTITUTE($E141,",","."),",",$F141,",",$G141,",",$H141,",'",$I141,"','",$J141,"',",$K141,",",$L141,",",$M141,")")</f>
        <v>('2017-07-24',NULL,NULL,NULL,8,NULL,NULL,NULL,'Testdaten','Testuser',7,6,1)</v>
      </c>
    </row>
    <row r="142" spans="1:15" x14ac:dyDescent="0.25">
      <c r="A142" s="4">
        <v>42941</v>
      </c>
      <c r="B142" s="3">
        <v>8.3333333333333329E-2</v>
      </c>
      <c r="C142" s="4">
        <f t="shared" ref="C142:C145" si="23">A142+1</f>
        <v>42942</v>
      </c>
      <c r="D142" s="3">
        <v>0.41666666666666669</v>
      </c>
      <c r="E142">
        <v>8</v>
      </c>
      <c r="F142" t="s">
        <v>4</v>
      </c>
      <c r="G142" t="s">
        <v>4</v>
      </c>
      <c r="H142" t="s">
        <v>4</v>
      </c>
      <c r="I142" t="s">
        <v>42</v>
      </c>
      <c r="J142" t="s">
        <v>44</v>
      </c>
      <c r="K142" s="5">
        <f>Arbeitsnachweis!$A$9</f>
        <v>7</v>
      </c>
      <c r="L142">
        <v>50</v>
      </c>
      <c r="M142">
        <v>3</v>
      </c>
      <c r="N142" s="1" t="s">
        <v>2</v>
      </c>
      <c r="O142" s="2" t="str">
        <f t="shared" ref="O142:O145" si="24">CONCATENATE("('",TEXT($A142,"JJJJ-MM-TT"),"','",TEXT($B142,"hh:mm:ss"),"','",TEXT($C142,"JJJJ-MM-TT"),"','",TEXT($D142,"hh:mm:ss"),"',",SUBSTITUTE($E142,",","."),",",$F142,",",$G142,",",$H142,",'",$I142,"','",$J142,"',",$K142,",",$L142,",",$M142,")")</f>
        <v>('2017-07-25','02:00:00','2017-07-26','10:00:00',8,NULL,NULL,NULL,'Testdaten','Testuser',7,50,3)</v>
      </c>
    </row>
    <row r="143" spans="1:15" x14ac:dyDescent="0.25">
      <c r="A143" s="4">
        <v>42942</v>
      </c>
      <c r="B143" s="3">
        <v>8.3333333333333329E-2</v>
      </c>
      <c r="C143" s="4">
        <f t="shared" si="23"/>
        <v>42943</v>
      </c>
      <c r="D143" s="3">
        <v>0.41666666666666669</v>
      </c>
      <c r="E143">
        <v>8</v>
      </c>
      <c r="F143" t="s">
        <v>4</v>
      </c>
      <c r="G143" t="s">
        <v>4</v>
      </c>
      <c r="H143" t="s">
        <v>4</v>
      </c>
      <c r="I143" t="s">
        <v>42</v>
      </c>
      <c r="J143" t="s">
        <v>44</v>
      </c>
      <c r="K143" s="5">
        <f>Arbeitsnachweis!$A$9</f>
        <v>7</v>
      </c>
      <c r="L143">
        <v>51</v>
      </c>
      <c r="M143">
        <v>3</v>
      </c>
      <c r="N143" s="1" t="s">
        <v>2</v>
      </c>
      <c r="O143" s="2" t="str">
        <f t="shared" si="24"/>
        <v>('2017-07-26','02:00:00','2017-07-27','10:00:00',8,NULL,NULL,NULL,'Testdaten','Testuser',7,51,3)</v>
      </c>
    </row>
    <row r="144" spans="1:15" x14ac:dyDescent="0.25">
      <c r="A144" s="4">
        <v>42943</v>
      </c>
      <c r="B144" s="3">
        <v>8.3333333333333329E-2</v>
      </c>
      <c r="C144" s="4">
        <f t="shared" si="23"/>
        <v>42944</v>
      </c>
      <c r="D144" s="3">
        <v>0.41666666666666669</v>
      </c>
      <c r="E144">
        <v>8</v>
      </c>
      <c r="F144" t="s">
        <v>4</v>
      </c>
      <c r="G144" t="s">
        <v>4</v>
      </c>
      <c r="H144" t="s">
        <v>4</v>
      </c>
      <c r="I144" t="s">
        <v>42</v>
      </c>
      <c r="J144" t="s">
        <v>44</v>
      </c>
      <c r="K144" s="5">
        <f>Arbeitsnachweis!$A$9</f>
        <v>7</v>
      </c>
      <c r="L144">
        <v>52</v>
      </c>
      <c r="M144">
        <v>3</v>
      </c>
      <c r="N144" s="1" t="s">
        <v>2</v>
      </c>
      <c r="O144" s="2" t="str">
        <f t="shared" si="24"/>
        <v>('2017-07-27','02:00:00','2017-07-28','10:00:00',8,NULL,NULL,NULL,'Testdaten','Testuser',7,52,3)</v>
      </c>
    </row>
    <row r="145" spans="1:15" x14ac:dyDescent="0.25">
      <c r="A145" s="4">
        <v>42944</v>
      </c>
      <c r="B145" s="3">
        <v>8.3333333333333329E-2</v>
      </c>
      <c r="C145" s="4">
        <f t="shared" si="23"/>
        <v>42945</v>
      </c>
      <c r="D145" s="3">
        <v>0.41666666666666669</v>
      </c>
      <c r="E145">
        <v>8</v>
      </c>
      <c r="F145" t="s">
        <v>4</v>
      </c>
      <c r="G145" t="s">
        <v>4</v>
      </c>
      <c r="H145" t="s">
        <v>4</v>
      </c>
      <c r="I145" t="s">
        <v>42</v>
      </c>
      <c r="J145" t="s">
        <v>44</v>
      </c>
      <c r="K145" s="5">
        <f>Arbeitsnachweis!$A$9</f>
        <v>7</v>
      </c>
      <c r="L145">
        <v>53</v>
      </c>
      <c r="M145">
        <v>3</v>
      </c>
      <c r="N145" s="1" t="s">
        <v>2</v>
      </c>
      <c r="O145" s="2" t="str">
        <f t="shared" si="24"/>
        <v>('2017-07-28','02:00:00','2017-07-29','10:00:00',8,NULL,NULL,NULL,'Testdaten','Testuser',7,53,3)</v>
      </c>
    </row>
    <row r="146" spans="1:15" x14ac:dyDescent="0.25">
      <c r="A146" s="4">
        <v>42947</v>
      </c>
      <c r="B146" t="s">
        <v>4</v>
      </c>
      <c r="C146" t="s">
        <v>4</v>
      </c>
      <c r="D146" t="s">
        <v>4</v>
      </c>
      <c r="E146">
        <v>8</v>
      </c>
      <c r="F146" t="s">
        <v>4</v>
      </c>
      <c r="G146" t="s">
        <v>4</v>
      </c>
      <c r="H146" t="s">
        <v>4</v>
      </c>
      <c r="I146" t="s">
        <v>42</v>
      </c>
      <c r="J146" t="s">
        <v>44</v>
      </c>
      <c r="K146" s="5">
        <f>Arbeitsnachweis!$A$9</f>
        <v>7</v>
      </c>
      <c r="L146">
        <v>54</v>
      </c>
      <c r="M146">
        <v>4</v>
      </c>
      <c r="N146" s="1" t="s">
        <v>2</v>
      </c>
      <c r="O146" s="2" t="str">
        <f t="shared" ref="O146:O160" si="25">CONCATENATE("('",TEXT($A146,"JJJJ-MM-TT"),"',",$B146,",",$C146,",",$D146,",",SUBSTITUTE($E146,",","."),",",$F146,",",$G146,",",$H146,",'",$I146,"','",$J146,"',",$K146,",",$L146,",",$M146,")")</f>
        <v>('2017-07-31',NULL,NULL,NULL,8,NULL,NULL,NULL,'Testdaten','Testuser',7,54,4)</v>
      </c>
    </row>
    <row r="147" spans="1:15" x14ac:dyDescent="0.25">
      <c r="A147" s="4">
        <v>42948</v>
      </c>
      <c r="B147" t="s">
        <v>4</v>
      </c>
      <c r="C147" t="s">
        <v>4</v>
      </c>
      <c r="D147" t="s">
        <v>4</v>
      </c>
      <c r="E147">
        <v>8</v>
      </c>
      <c r="F147" t="s">
        <v>4</v>
      </c>
      <c r="G147" t="s">
        <v>4</v>
      </c>
      <c r="H147" t="s">
        <v>4</v>
      </c>
      <c r="I147" t="s">
        <v>42</v>
      </c>
      <c r="J147" t="s">
        <v>44</v>
      </c>
      <c r="K147" s="5">
        <f>Arbeitsnachweis!$A$10</f>
        <v>8</v>
      </c>
      <c r="L147">
        <v>55</v>
      </c>
      <c r="M147">
        <v>1</v>
      </c>
      <c r="N147" s="1" t="s">
        <v>2</v>
      </c>
      <c r="O147" s="2" t="str">
        <f t="shared" si="25"/>
        <v>('2017-08-01',NULL,NULL,NULL,8,NULL,NULL,NULL,'Testdaten','Testuser',8,55,1)</v>
      </c>
    </row>
    <row r="148" spans="1:15" x14ac:dyDescent="0.25">
      <c r="A148" s="4">
        <v>42949</v>
      </c>
      <c r="B148" t="s">
        <v>4</v>
      </c>
      <c r="C148" t="s">
        <v>4</v>
      </c>
      <c r="D148" t="s">
        <v>4</v>
      </c>
      <c r="E148">
        <v>8</v>
      </c>
      <c r="F148" t="s">
        <v>4</v>
      </c>
      <c r="G148" t="s">
        <v>4</v>
      </c>
      <c r="H148" t="s">
        <v>4</v>
      </c>
      <c r="I148" t="s">
        <v>42</v>
      </c>
      <c r="J148" t="s">
        <v>44</v>
      </c>
      <c r="K148" s="5">
        <f>Arbeitsnachweis!$A$10</f>
        <v>8</v>
      </c>
      <c r="L148">
        <v>56</v>
      </c>
      <c r="M148">
        <v>1</v>
      </c>
      <c r="N148" s="1" t="s">
        <v>2</v>
      </c>
      <c r="O148" s="2" t="str">
        <f t="shared" si="25"/>
        <v>('2017-08-02',NULL,NULL,NULL,8,NULL,NULL,NULL,'Testdaten','Testuser',8,56,1)</v>
      </c>
    </row>
    <row r="149" spans="1:15" x14ac:dyDescent="0.25">
      <c r="A149" s="4">
        <v>42950</v>
      </c>
      <c r="B149" t="s">
        <v>4</v>
      </c>
      <c r="C149" t="s">
        <v>4</v>
      </c>
      <c r="D149" t="s">
        <v>4</v>
      </c>
      <c r="E149">
        <v>8</v>
      </c>
      <c r="F149" t="s">
        <v>4</v>
      </c>
      <c r="G149" t="s">
        <v>4</v>
      </c>
      <c r="H149" t="s">
        <v>4</v>
      </c>
      <c r="I149" t="s">
        <v>42</v>
      </c>
      <c r="J149" t="s">
        <v>44</v>
      </c>
      <c r="K149" s="5">
        <f>Arbeitsnachweis!$A$10</f>
        <v>8</v>
      </c>
      <c r="L149">
        <v>56</v>
      </c>
      <c r="M149">
        <v>1</v>
      </c>
      <c r="N149" s="1" t="s">
        <v>2</v>
      </c>
      <c r="O149" s="2" t="str">
        <f t="shared" si="25"/>
        <v>('2017-08-03',NULL,NULL,NULL,8,NULL,NULL,NULL,'Testdaten','Testuser',8,56,1)</v>
      </c>
    </row>
    <row r="150" spans="1:15" x14ac:dyDescent="0.25">
      <c r="A150" s="4">
        <v>42951</v>
      </c>
      <c r="B150" t="s">
        <v>4</v>
      </c>
      <c r="C150" t="s">
        <v>4</v>
      </c>
      <c r="D150" t="s">
        <v>4</v>
      </c>
      <c r="E150">
        <v>8</v>
      </c>
      <c r="F150" t="s">
        <v>4</v>
      </c>
      <c r="G150" t="s">
        <v>4</v>
      </c>
      <c r="H150" t="s">
        <v>4</v>
      </c>
      <c r="I150" t="s">
        <v>42</v>
      </c>
      <c r="J150" t="s">
        <v>44</v>
      </c>
      <c r="K150" s="5">
        <f>Arbeitsnachweis!$A$10</f>
        <v>8</v>
      </c>
      <c r="L150">
        <v>57</v>
      </c>
      <c r="M150">
        <v>1</v>
      </c>
      <c r="N150" s="1" t="s">
        <v>2</v>
      </c>
      <c r="O150" s="2" t="str">
        <f t="shared" si="25"/>
        <v>('2017-08-04',NULL,NULL,NULL,8,NULL,NULL,NULL,'Testdaten','Testuser',8,57,1)</v>
      </c>
    </row>
    <row r="151" spans="1:15" x14ac:dyDescent="0.25">
      <c r="A151" s="4">
        <v>42954</v>
      </c>
      <c r="B151" t="s">
        <v>4</v>
      </c>
      <c r="C151" t="s">
        <v>4</v>
      </c>
      <c r="D151" t="s">
        <v>4</v>
      </c>
      <c r="E151">
        <v>8</v>
      </c>
      <c r="F151" t="s">
        <v>4</v>
      </c>
      <c r="G151" t="s">
        <v>4</v>
      </c>
      <c r="H151" t="s">
        <v>4</v>
      </c>
      <c r="I151" t="s">
        <v>42</v>
      </c>
      <c r="J151" t="s">
        <v>44</v>
      </c>
      <c r="K151" s="5">
        <f>Arbeitsnachweis!$A$10</f>
        <v>8</v>
      </c>
      <c r="L151">
        <v>77</v>
      </c>
      <c r="M151">
        <v>1</v>
      </c>
      <c r="N151" s="1" t="s">
        <v>2</v>
      </c>
      <c r="O151" s="2" t="str">
        <f t="shared" si="25"/>
        <v>('2017-08-07',NULL,NULL,NULL,8,NULL,NULL,NULL,'Testdaten','Testuser',8,77,1)</v>
      </c>
    </row>
    <row r="152" spans="1:15" x14ac:dyDescent="0.25">
      <c r="A152" s="4">
        <v>42955</v>
      </c>
      <c r="B152" t="s">
        <v>4</v>
      </c>
      <c r="C152" t="s">
        <v>4</v>
      </c>
      <c r="D152" t="s">
        <v>4</v>
      </c>
      <c r="E152">
        <v>8</v>
      </c>
      <c r="F152" t="s">
        <v>4</v>
      </c>
      <c r="G152" t="s">
        <v>4</v>
      </c>
      <c r="H152" t="s">
        <v>4</v>
      </c>
      <c r="I152" t="s">
        <v>42</v>
      </c>
      <c r="J152" t="s">
        <v>44</v>
      </c>
      <c r="K152" s="5">
        <f>Arbeitsnachweis!$A$10</f>
        <v>8</v>
      </c>
      <c r="L152">
        <v>420</v>
      </c>
      <c r="M152">
        <v>1</v>
      </c>
      <c r="N152" s="1" t="s">
        <v>2</v>
      </c>
      <c r="O152" s="2" t="str">
        <f t="shared" si="25"/>
        <v>('2017-08-08',NULL,NULL,NULL,8,NULL,NULL,NULL,'Testdaten','Testuser',8,420,1)</v>
      </c>
    </row>
    <row r="153" spans="1:15" x14ac:dyDescent="0.25">
      <c r="A153" s="4">
        <v>42956</v>
      </c>
      <c r="B153" t="s">
        <v>4</v>
      </c>
      <c r="C153" t="s">
        <v>4</v>
      </c>
      <c r="D153" t="s">
        <v>4</v>
      </c>
      <c r="E153">
        <v>8</v>
      </c>
      <c r="F153" t="s">
        <v>4</v>
      </c>
      <c r="G153" t="s">
        <v>4</v>
      </c>
      <c r="H153" t="s">
        <v>4</v>
      </c>
      <c r="I153" t="s">
        <v>42</v>
      </c>
      <c r="J153" t="s">
        <v>44</v>
      </c>
      <c r="K153" s="5">
        <f>Arbeitsnachweis!$A$10</f>
        <v>8</v>
      </c>
      <c r="L153">
        <v>118</v>
      </c>
      <c r="M153">
        <v>1</v>
      </c>
      <c r="N153" s="1" t="s">
        <v>2</v>
      </c>
      <c r="O153" s="2" t="str">
        <f t="shared" si="25"/>
        <v>('2017-08-09',NULL,NULL,NULL,8,NULL,NULL,NULL,'Testdaten','Testuser',8,118,1)</v>
      </c>
    </row>
    <row r="154" spans="1:15" x14ac:dyDescent="0.25">
      <c r="A154" s="4">
        <v>42957</v>
      </c>
      <c r="B154" t="s">
        <v>4</v>
      </c>
      <c r="C154" t="s">
        <v>4</v>
      </c>
      <c r="D154" t="s">
        <v>4</v>
      </c>
      <c r="E154">
        <v>8</v>
      </c>
      <c r="F154" t="s">
        <v>4</v>
      </c>
      <c r="G154" t="s">
        <v>4</v>
      </c>
      <c r="H154" t="s">
        <v>4</v>
      </c>
      <c r="I154" t="s">
        <v>42</v>
      </c>
      <c r="J154" t="s">
        <v>44</v>
      </c>
      <c r="K154" s="5">
        <f>Arbeitsnachweis!$A$10</f>
        <v>8</v>
      </c>
      <c r="L154">
        <v>62</v>
      </c>
      <c r="M154">
        <v>1</v>
      </c>
      <c r="N154" s="1" t="s">
        <v>2</v>
      </c>
      <c r="O154" s="2" t="str">
        <f t="shared" si="25"/>
        <v>('2017-08-10',NULL,NULL,NULL,8,NULL,NULL,NULL,'Testdaten','Testuser',8,62,1)</v>
      </c>
    </row>
    <row r="155" spans="1:15" x14ac:dyDescent="0.25">
      <c r="A155" s="4">
        <v>42958</v>
      </c>
      <c r="B155" t="s">
        <v>4</v>
      </c>
      <c r="C155" t="s">
        <v>4</v>
      </c>
      <c r="D155" t="s">
        <v>4</v>
      </c>
      <c r="E155">
        <v>8</v>
      </c>
      <c r="F155" t="s">
        <v>4</v>
      </c>
      <c r="G155" t="s">
        <v>4</v>
      </c>
      <c r="H155" t="s">
        <v>4</v>
      </c>
      <c r="I155" t="s">
        <v>42</v>
      </c>
      <c r="J155" t="s">
        <v>44</v>
      </c>
      <c r="K155" s="5">
        <f>Arbeitsnachweis!$A$10</f>
        <v>8</v>
      </c>
      <c r="L155">
        <v>63</v>
      </c>
      <c r="M155">
        <v>1</v>
      </c>
      <c r="N155" s="1" t="s">
        <v>2</v>
      </c>
      <c r="O155" s="2" t="str">
        <f t="shared" si="25"/>
        <v>('2017-08-11',NULL,NULL,NULL,8,NULL,NULL,NULL,'Testdaten','Testuser',8,63,1)</v>
      </c>
    </row>
    <row r="156" spans="1:15" x14ac:dyDescent="0.25">
      <c r="A156" s="4">
        <v>42961</v>
      </c>
      <c r="B156" t="s">
        <v>4</v>
      </c>
      <c r="C156" t="s">
        <v>4</v>
      </c>
      <c r="D156" t="s">
        <v>4</v>
      </c>
      <c r="E156">
        <v>8</v>
      </c>
      <c r="F156" t="s">
        <v>4</v>
      </c>
      <c r="G156" t="s">
        <v>4</v>
      </c>
      <c r="H156" t="s">
        <v>4</v>
      </c>
      <c r="I156" t="s">
        <v>42</v>
      </c>
      <c r="J156" t="s">
        <v>44</v>
      </c>
      <c r="K156" s="5">
        <f>Arbeitsnachweis!$A$10</f>
        <v>8</v>
      </c>
      <c r="L156">
        <v>41</v>
      </c>
      <c r="M156">
        <v>1</v>
      </c>
      <c r="N156" s="1" t="s">
        <v>2</v>
      </c>
      <c r="O156" s="2" t="str">
        <f t="shared" si="25"/>
        <v>('2017-08-14',NULL,NULL,NULL,8,NULL,NULL,NULL,'Testdaten','Testuser',8,41,1)</v>
      </c>
    </row>
    <row r="157" spans="1:15" x14ac:dyDescent="0.25">
      <c r="A157" s="4">
        <v>42962</v>
      </c>
      <c r="B157" t="s">
        <v>4</v>
      </c>
      <c r="C157" t="s">
        <v>4</v>
      </c>
      <c r="D157" t="s">
        <v>4</v>
      </c>
      <c r="E157">
        <v>8</v>
      </c>
      <c r="F157" t="s">
        <v>4</v>
      </c>
      <c r="G157" t="s">
        <v>4</v>
      </c>
      <c r="H157" t="s">
        <v>4</v>
      </c>
      <c r="I157" t="s">
        <v>42</v>
      </c>
      <c r="J157" t="s">
        <v>44</v>
      </c>
      <c r="K157" s="5">
        <f>Arbeitsnachweis!$A$10</f>
        <v>8</v>
      </c>
      <c r="L157">
        <v>39</v>
      </c>
      <c r="M157">
        <v>1</v>
      </c>
      <c r="N157" s="1" t="s">
        <v>2</v>
      </c>
      <c r="O157" s="2" t="str">
        <f t="shared" si="25"/>
        <v>('2017-08-15',NULL,NULL,NULL,8,NULL,NULL,NULL,'Testdaten','Testuser',8,39,1)</v>
      </c>
    </row>
    <row r="158" spans="1:15" x14ac:dyDescent="0.25">
      <c r="A158" s="4">
        <v>42963</v>
      </c>
      <c r="B158" t="s">
        <v>4</v>
      </c>
      <c r="C158" t="s">
        <v>4</v>
      </c>
      <c r="D158" t="s">
        <v>4</v>
      </c>
      <c r="E158">
        <v>8</v>
      </c>
      <c r="F158" t="s">
        <v>4</v>
      </c>
      <c r="G158" t="s">
        <v>4</v>
      </c>
      <c r="H158" t="s">
        <v>4</v>
      </c>
      <c r="I158" t="s">
        <v>42</v>
      </c>
      <c r="J158" t="s">
        <v>44</v>
      </c>
      <c r="K158" s="5">
        <f>Arbeitsnachweis!$A$10</f>
        <v>8</v>
      </c>
      <c r="L158">
        <v>37</v>
      </c>
      <c r="M158">
        <v>1</v>
      </c>
      <c r="N158" s="1" t="s">
        <v>2</v>
      </c>
      <c r="O158" s="2" t="str">
        <f t="shared" si="25"/>
        <v>('2017-08-16',NULL,NULL,NULL,8,NULL,NULL,NULL,'Testdaten','Testuser',8,37,1)</v>
      </c>
    </row>
    <row r="159" spans="1:15" x14ac:dyDescent="0.25">
      <c r="A159" s="4">
        <v>42964</v>
      </c>
      <c r="B159" t="s">
        <v>4</v>
      </c>
      <c r="C159" t="s">
        <v>4</v>
      </c>
      <c r="D159" t="s">
        <v>4</v>
      </c>
      <c r="E159">
        <v>8</v>
      </c>
      <c r="F159" t="s">
        <v>4</v>
      </c>
      <c r="G159" t="s">
        <v>4</v>
      </c>
      <c r="H159" t="s">
        <v>4</v>
      </c>
      <c r="I159" t="s">
        <v>42</v>
      </c>
      <c r="J159" t="s">
        <v>44</v>
      </c>
      <c r="K159" s="5">
        <f>Arbeitsnachweis!$A$10</f>
        <v>8</v>
      </c>
      <c r="L159">
        <v>37</v>
      </c>
      <c r="M159">
        <v>1</v>
      </c>
      <c r="N159" s="1" t="s">
        <v>2</v>
      </c>
      <c r="O159" s="2" t="str">
        <f t="shared" si="25"/>
        <v>('2017-08-17',NULL,NULL,NULL,8,NULL,NULL,NULL,'Testdaten','Testuser',8,37,1)</v>
      </c>
    </row>
    <row r="160" spans="1:15" x14ac:dyDescent="0.25">
      <c r="A160" s="4">
        <v>42965</v>
      </c>
      <c r="B160" t="s">
        <v>4</v>
      </c>
      <c r="C160" t="s">
        <v>4</v>
      </c>
      <c r="D160" t="s">
        <v>4</v>
      </c>
      <c r="E160">
        <v>8</v>
      </c>
      <c r="F160" t="s">
        <v>4</v>
      </c>
      <c r="G160" t="s">
        <v>4</v>
      </c>
      <c r="H160" t="s">
        <v>4</v>
      </c>
      <c r="I160" t="s">
        <v>42</v>
      </c>
      <c r="J160" t="s">
        <v>44</v>
      </c>
      <c r="K160" s="5">
        <f>Arbeitsnachweis!$A$10</f>
        <v>8</v>
      </c>
      <c r="L160">
        <v>25</v>
      </c>
      <c r="M160">
        <v>1</v>
      </c>
      <c r="N160" s="1" t="s">
        <v>2</v>
      </c>
      <c r="O160" s="2" t="str">
        <f t="shared" si="25"/>
        <v>('2017-08-18',NULL,NULL,NULL,8,NULL,NULL,NULL,'Testdaten','Testuser',8,25,1)</v>
      </c>
    </row>
    <row r="161" spans="1:15" x14ac:dyDescent="0.25">
      <c r="A161" s="4">
        <v>42968</v>
      </c>
      <c r="B161" s="3">
        <v>0.625</v>
      </c>
      <c r="C161" t="s">
        <v>4</v>
      </c>
      <c r="D161" s="3">
        <v>0.91666666666666663</v>
      </c>
      <c r="E161">
        <v>8</v>
      </c>
      <c r="F161" t="s">
        <v>4</v>
      </c>
      <c r="G161" t="s">
        <v>4</v>
      </c>
      <c r="H161" t="s">
        <v>4</v>
      </c>
      <c r="I161" t="s">
        <v>42</v>
      </c>
      <c r="J161" t="s">
        <v>44</v>
      </c>
      <c r="K161" s="5">
        <f>Arbeitsnachweis!$A$10</f>
        <v>8</v>
      </c>
      <c r="L161">
        <v>26</v>
      </c>
      <c r="M161">
        <v>2</v>
      </c>
      <c r="N161" s="1" t="s">
        <v>2</v>
      </c>
      <c r="O161" s="2" t="str">
        <f t="shared" ref="O161:O163" si="26">CONCATENATE("('",TEXT($A161,"JJJJ-MM-TT"),"','",TEXT($B161,"hh:mm:ss"),"',",$C161,",'",TEXT($D161,"hh:mm:ss"),"',",SUBSTITUTE($E161,",","."),",",$F161,",",$G161,",",$H161,",'",$I161,"','",$J161,"',",$K161,",",$L161,",",$M161,")")</f>
        <v>('2017-08-21','15:00:00',NULL,'22:00:00',8,NULL,NULL,NULL,'Testdaten','Testuser',8,26,2)</v>
      </c>
    </row>
    <row r="162" spans="1:15" x14ac:dyDescent="0.25">
      <c r="A162" s="4">
        <v>42969</v>
      </c>
      <c r="B162" s="3">
        <v>0.625</v>
      </c>
      <c r="C162" t="s">
        <v>4</v>
      </c>
      <c r="D162" s="3">
        <v>0.91666666666666663</v>
      </c>
      <c r="E162">
        <v>8</v>
      </c>
      <c r="F162" t="s">
        <v>4</v>
      </c>
      <c r="G162" t="s">
        <v>4</v>
      </c>
      <c r="H162" t="s">
        <v>4</v>
      </c>
      <c r="I162" t="s">
        <v>42</v>
      </c>
      <c r="J162" t="s">
        <v>44</v>
      </c>
      <c r="K162" s="5">
        <f>Arbeitsnachweis!$A$10</f>
        <v>8</v>
      </c>
      <c r="L162">
        <v>102</v>
      </c>
      <c r="M162">
        <v>2</v>
      </c>
      <c r="N162" s="1" t="s">
        <v>2</v>
      </c>
      <c r="O162" s="2" t="str">
        <f t="shared" si="26"/>
        <v>('2017-08-22','15:00:00',NULL,'22:00:00',8,NULL,NULL,NULL,'Testdaten','Testuser',8,102,2)</v>
      </c>
    </row>
    <row r="163" spans="1:15" x14ac:dyDescent="0.25">
      <c r="A163" s="4">
        <v>42970</v>
      </c>
      <c r="B163" s="3">
        <v>0.625</v>
      </c>
      <c r="C163" t="s">
        <v>4</v>
      </c>
      <c r="D163" s="3">
        <v>0.91666666666666663</v>
      </c>
      <c r="E163">
        <v>8</v>
      </c>
      <c r="F163" t="s">
        <v>4</v>
      </c>
      <c r="G163" t="s">
        <v>4</v>
      </c>
      <c r="H163" t="s">
        <v>4</v>
      </c>
      <c r="I163" t="s">
        <v>42</v>
      </c>
      <c r="J163" t="s">
        <v>44</v>
      </c>
      <c r="K163" s="5">
        <f>Arbeitsnachweis!$A$10</f>
        <v>8</v>
      </c>
      <c r="L163">
        <v>123</v>
      </c>
      <c r="M163">
        <v>2</v>
      </c>
      <c r="N163" s="1" t="s">
        <v>2</v>
      </c>
      <c r="O163" s="2" t="str">
        <f t="shared" si="26"/>
        <v>('2017-08-23','15:00:00',NULL,'22:00:00',8,NULL,NULL,NULL,'Testdaten','Testuser',8,123,2)</v>
      </c>
    </row>
    <row r="164" spans="1:15" x14ac:dyDescent="0.25">
      <c r="A164" s="4">
        <v>42971</v>
      </c>
      <c r="B164" t="s">
        <v>4</v>
      </c>
      <c r="C164" t="s">
        <v>4</v>
      </c>
      <c r="D164" t="s">
        <v>4</v>
      </c>
      <c r="E164">
        <v>8</v>
      </c>
      <c r="F164" t="s">
        <v>4</v>
      </c>
      <c r="G164" t="s">
        <v>4</v>
      </c>
      <c r="H164" t="s">
        <v>4</v>
      </c>
      <c r="I164" t="s">
        <v>42</v>
      </c>
      <c r="J164" t="s">
        <v>44</v>
      </c>
      <c r="K164" s="5">
        <f>Arbeitsnachweis!$A$10</f>
        <v>8</v>
      </c>
      <c r="L164">
        <v>1</v>
      </c>
      <c r="M164">
        <v>1</v>
      </c>
      <c r="N164" s="1" t="s">
        <v>2</v>
      </c>
      <c r="O164" s="2" t="str">
        <f>CONCATENATE("('",TEXT($A164,"JJJJ-MM-TT"),"',",$B164,",",$C164,",",$D164,",",SUBSTITUTE($E164,",","."),",",$F164,",",$G164,",",$H164,",'",$I164,"','",$J164,"',",$K164,",",$L164,",",$M164,")")</f>
        <v>('2017-08-24',NULL,NULL,NULL,8,NULL,NULL,NULL,'Testdaten','Testuser',8,1,1)</v>
      </c>
    </row>
    <row r="165" spans="1:15" x14ac:dyDescent="0.25">
      <c r="A165" s="4">
        <v>42972</v>
      </c>
      <c r="B165" s="3">
        <v>8.3333333333333329E-2</v>
      </c>
      <c r="C165" s="4">
        <f t="shared" ref="C165:C166" si="27">A165+1</f>
        <v>42973</v>
      </c>
      <c r="D165" s="3">
        <v>0.41666666666666669</v>
      </c>
      <c r="E165">
        <v>8</v>
      </c>
      <c r="F165" t="s">
        <v>4</v>
      </c>
      <c r="G165" t="s">
        <v>4</v>
      </c>
      <c r="H165" t="s">
        <v>4</v>
      </c>
      <c r="I165" t="s">
        <v>42</v>
      </c>
      <c r="J165" t="s">
        <v>44</v>
      </c>
      <c r="K165" s="5">
        <f>Arbeitsnachweis!$A$10</f>
        <v>8</v>
      </c>
      <c r="L165">
        <v>22</v>
      </c>
      <c r="M165">
        <v>3</v>
      </c>
      <c r="N165" s="1" t="s">
        <v>2</v>
      </c>
      <c r="O165" s="2" t="str">
        <f t="shared" ref="O165:O166" si="28">CONCATENATE("('",TEXT($A165,"JJJJ-MM-TT"),"','",TEXT($B165,"hh:mm:ss"),"','",TEXT($C165,"JJJJ-MM-TT"),"','",TEXT($D165,"hh:mm:ss"),"',",SUBSTITUTE($E165,",","."),",",$F165,",",$G165,",",$H165,",'",$I165,"','",$J165,"',",$K165,",",$L165,",",$M165,")")</f>
        <v>('2017-08-25','02:00:00','2017-08-26','10:00:00',8,NULL,NULL,NULL,'Testdaten','Testuser',8,22,3)</v>
      </c>
    </row>
    <row r="166" spans="1:15" x14ac:dyDescent="0.25">
      <c r="A166" s="4">
        <v>42975</v>
      </c>
      <c r="B166" s="3">
        <v>8.3333333333333329E-2</v>
      </c>
      <c r="C166" s="4">
        <f t="shared" si="27"/>
        <v>42976</v>
      </c>
      <c r="D166" s="3">
        <v>0.41666666666666669</v>
      </c>
      <c r="E166">
        <v>8</v>
      </c>
      <c r="F166" t="s">
        <v>4</v>
      </c>
      <c r="G166" t="s">
        <v>4</v>
      </c>
      <c r="H166" t="s">
        <v>4</v>
      </c>
      <c r="I166" t="s">
        <v>42</v>
      </c>
      <c r="J166" t="s">
        <v>44</v>
      </c>
      <c r="K166" s="5">
        <f>Arbeitsnachweis!$A$10</f>
        <v>8</v>
      </c>
      <c r="L166">
        <v>132</v>
      </c>
      <c r="M166">
        <v>3</v>
      </c>
      <c r="N166" s="1" t="s">
        <v>2</v>
      </c>
      <c r="O166" s="2" t="str">
        <f t="shared" si="28"/>
        <v>('2017-08-28','02:00:00','2017-08-29','10:00:00',8,NULL,NULL,NULL,'Testdaten','Testuser',8,132,3)</v>
      </c>
    </row>
    <row r="167" spans="1:15" x14ac:dyDescent="0.25">
      <c r="A167" s="4">
        <v>42976</v>
      </c>
      <c r="B167" t="s">
        <v>4</v>
      </c>
      <c r="C167" t="s">
        <v>4</v>
      </c>
      <c r="D167" t="s">
        <v>4</v>
      </c>
      <c r="E167">
        <v>8</v>
      </c>
      <c r="F167" t="s">
        <v>4</v>
      </c>
      <c r="G167" t="s">
        <v>4</v>
      </c>
      <c r="H167" t="s">
        <v>4</v>
      </c>
      <c r="I167" t="s">
        <v>42</v>
      </c>
      <c r="J167" t="s">
        <v>44</v>
      </c>
      <c r="K167" s="5">
        <f>Arbeitsnachweis!$A$10</f>
        <v>8</v>
      </c>
      <c r="L167">
        <v>133</v>
      </c>
      <c r="M167">
        <v>4</v>
      </c>
      <c r="N167" s="1" t="s">
        <v>2</v>
      </c>
      <c r="O167" s="2" t="str">
        <f t="shared" ref="O167:O182" si="29">CONCATENATE("('",TEXT($A167,"JJJJ-MM-TT"),"',",$B167,",",$C167,",",$D167,",",SUBSTITUTE($E167,",","."),",",$F167,",",$G167,",",$H167,",'",$I167,"','",$J167,"',",$K167,",",$L167,",",$M167,")")</f>
        <v>('2017-08-29',NULL,NULL,NULL,8,NULL,NULL,NULL,'Testdaten','Testuser',8,133,4)</v>
      </c>
    </row>
    <row r="168" spans="1:15" x14ac:dyDescent="0.25">
      <c r="A168" s="4">
        <v>42977</v>
      </c>
      <c r="B168" t="s">
        <v>4</v>
      </c>
      <c r="C168" t="s">
        <v>4</v>
      </c>
      <c r="D168" t="s">
        <v>4</v>
      </c>
      <c r="E168">
        <v>8</v>
      </c>
      <c r="F168" t="s">
        <v>4</v>
      </c>
      <c r="G168" t="s">
        <v>4</v>
      </c>
      <c r="H168" t="s">
        <v>4</v>
      </c>
      <c r="I168" t="s">
        <v>42</v>
      </c>
      <c r="J168" t="s">
        <v>44</v>
      </c>
      <c r="K168" s="5">
        <f>Arbeitsnachweis!$A$10</f>
        <v>8</v>
      </c>
      <c r="L168">
        <v>6</v>
      </c>
      <c r="M168">
        <v>4</v>
      </c>
      <c r="N168" s="1" t="s">
        <v>2</v>
      </c>
      <c r="O168" s="2" t="str">
        <f t="shared" si="29"/>
        <v>('2017-08-30',NULL,NULL,NULL,8,NULL,NULL,NULL,'Testdaten','Testuser',8,6,4)</v>
      </c>
    </row>
    <row r="169" spans="1:15" x14ac:dyDescent="0.25">
      <c r="A169" s="4">
        <v>42978</v>
      </c>
      <c r="B169" t="s">
        <v>4</v>
      </c>
      <c r="C169" t="s">
        <v>4</v>
      </c>
      <c r="D169" t="s">
        <v>4</v>
      </c>
      <c r="E169">
        <v>8</v>
      </c>
      <c r="F169" t="s">
        <v>4</v>
      </c>
      <c r="G169" t="s">
        <v>4</v>
      </c>
      <c r="H169" t="s">
        <v>4</v>
      </c>
      <c r="I169" t="s">
        <v>42</v>
      </c>
      <c r="J169" t="s">
        <v>44</v>
      </c>
      <c r="K169" s="5">
        <f>Arbeitsnachweis!$A$10</f>
        <v>8</v>
      </c>
      <c r="L169">
        <v>50</v>
      </c>
      <c r="M169">
        <v>4</v>
      </c>
      <c r="N169" s="1" t="s">
        <v>2</v>
      </c>
      <c r="O169" s="2" t="str">
        <f t="shared" si="29"/>
        <v>('2017-08-31',NULL,NULL,NULL,8,NULL,NULL,NULL,'Testdaten','Testuser',8,50,4)</v>
      </c>
    </row>
    <row r="170" spans="1:15" x14ac:dyDescent="0.25">
      <c r="A170" s="4">
        <v>42979</v>
      </c>
      <c r="B170" t="s">
        <v>4</v>
      </c>
      <c r="C170" t="s">
        <v>4</v>
      </c>
      <c r="D170" t="s">
        <v>4</v>
      </c>
      <c r="E170">
        <v>8</v>
      </c>
      <c r="F170" t="s">
        <v>4</v>
      </c>
      <c r="G170" t="s">
        <v>4</v>
      </c>
      <c r="H170" t="s">
        <v>4</v>
      </c>
      <c r="I170" t="s">
        <v>42</v>
      </c>
      <c r="J170" t="s">
        <v>44</v>
      </c>
      <c r="K170" s="5">
        <f>Arbeitsnachweis!$A$11</f>
        <v>9</v>
      </c>
      <c r="L170">
        <v>51</v>
      </c>
      <c r="M170">
        <v>1</v>
      </c>
      <c r="N170" s="1" t="s">
        <v>2</v>
      </c>
      <c r="O170" s="2" t="str">
        <f t="shared" si="29"/>
        <v>('2017-09-01',NULL,NULL,NULL,8,NULL,NULL,NULL,'Testdaten','Testuser',9,51,1)</v>
      </c>
    </row>
    <row r="171" spans="1:15" x14ac:dyDescent="0.25">
      <c r="A171" s="4">
        <v>42982</v>
      </c>
      <c r="B171" t="s">
        <v>4</v>
      </c>
      <c r="C171" t="s">
        <v>4</v>
      </c>
      <c r="D171" t="s">
        <v>4</v>
      </c>
      <c r="E171">
        <v>8</v>
      </c>
      <c r="F171" t="s">
        <v>4</v>
      </c>
      <c r="G171" t="s">
        <v>4</v>
      </c>
      <c r="H171" t="s">
        <v>4</v>
      </c>
      <c r="I171" t="s">
        <v>42</v>
      </c>
      <c r="J171" t="s">
        <v>44</v>
      </c>
      <c r="K171" s="5">
        <f>Arbeitsnachweis!$A$11</f>
        <v>9</v>
      </c>
      <c r="L171">
        <v>52</v>
      </c>
      <c r="M171">
        <v>1</v>
      </c>
      <c r="N171" s="1" t="s">
        <v>2</v>
      </c>
      <c r="O171" s="2" t="str">
        <f t="shared" si="29"/>
        <v>('2017-09-04',NULL,NULL,NULL,8,NULL,NULL,NULL,'Testdaten','Testuser',9,52,1)</v>
      </c>
    </row>
    <row r="172" spans="1:15" x14ac:dyDescent="0.25">
      <c r="A172" s="4">
        <v>42983</v>
      </c>
      <c r="B172" t="s">
        <v>4</v>
      </c>
      <c r="C172" t="s">
        <v>4</v>
      </c>
      <c r="D172" t="s">
        <v>4</v>
      </c>
      <c r="E172">
        <v>8</v>
      </c>
      <c r="F172" t="s">
        <v>4</v>
      </c>
      <c r="G172" t="s">
        <v>4</v>
      </c>
      <c r="H172" t="s">
        <v>4</v>
      </c>
      <c r="I172" t="s">
        <v>42</v>
      </c>
      <c r="J172" t="s">
        <v>44</v>
      </c>
      <c r="K172" s="5">
        <f>Arbeitsnachweis!$A$11</f>
        <v>9</v>
      </c>
      <c r="L172">
        <v>53</v>
      </c>
      <c r="M172">
        <v>1</v>
      </c>
      <c r="N172" s="1" t="s">
        <v>2</v>
      </c>
      <c r="O172" s="2" t="str">
        <f t="shared" si="29"/>
        <v>('2017-09-05',NULL,NULL,NULL,8,NULL,NULL,NULL,'Testdaten','Testuser',9,53,1)</v>
      </c>
    </row>
    <row r="173" spans="1:15" x14ac:dyDescent="0.25">
      <c r="A173" s="4">
        <v>42984</v>
      </c>
      <c r="B173" t="s">
        <v>4</v>
      </c>
      <c r="C173" t="s">
        <v>4</v>
      </c>
      <c r="D173" t="s">
        <v>4</v>
      </c>
      <c r="E173">
        <v>8</v>
      </c>
      <c r="F173" t="s">
        <v>4</v>
      </c>
      <c r="G173" t="s">
        <v>4</v>
      </c>
      <c r="H173" t="s">
        <v>4</v>
      </c>
      <c r="I173" t="s">
        <v>42</v>
      </c>
      <c r="J173" t="s">
        <v>44</v>
      </c>
      <c r="K173" s="5">
        <f>Arbeitsnachweis!$A$11</f>
        <v>9</v>
      </c>
      <c r="L173">
        <v>54</v>
      </c>
      <c r="M173">
        <v>1</v>
      </c>
      <c r="N173" s="1" t="s">
        <v>2</v>
      </c>
      <c r="O173" s="2" t="str">
        <f t="shared" si="29"/>
        <v>('2017-09-06',NULL,NULL,NULL,8,NULL,NULL,NULL,'Testdaten','Testuser',9,54,1)</v>
      </c>
    </row>
    <row r="174" spans="1:15" x14ac:dyDescent="0.25">
      <c r="A174" s="4">
        <v>42985</v>
      </c>
      <c r="B174" t="s">
        <v>4</v>
      </c>
      <c r="C174" t="s">
        <v>4</v>
      </c>
      <c r="D174" t="s">
        <v>4</v>
      </c>
      <c r="E174">
        <v>8</v>
      </c>
      <c r="F174" t="s">
        <v>4</v>
      </c>
      <c r="G174" t="s">
        <v>4</v>
      </c>
      <c r="H174" t="s">
        <v>4</v>
      </c>
      <c r="I174" t="s">
        <v>42</v>
      </c>
      <c r="J174" t="s">
        <v>44</v>
      </c>
      <c r="K174" s="5">
        <f>Arbeitsnachweis!$A$11</f>
        <v>9</v>
      </c>
      <c r="L174">
        <v>55</v>
      </c>
      <c r="M174">
        <v>1</v>
      </c>
      <c r="N174" s="1" t="s">
        <v>2</v>
      </c>
      <c r="O174" s="2" t="str">
        <f t="shared" si="29"/>
        <v>('2017-09-07',NULL,NULL,NULL,8,NULL,NULL,NULL,'Testdaten','Testuser',9,55,1)</v>
      </c>
    </row>
    <row r="175" spans="1:15" x14ac:dyDescent="0.25">
      <c r="A175" s="4">
        <v>42986</v>
      </c>
      <c r="B175" t="s">
        <v>4</v>
      </c>
      <c r="C175" t="s">
        <v>4</v>
      </c>
      <c r="D175" t="s">
        <v>4</v>
      </c>
      <c r="E175">
        <v>8</v>
      </c>
      <c r="F175" t="s">
        <v>4</v>
      </c>
      <c r="G175" t="s">
        <v>4</v>
      </c>
      <c r="H175" t="s">
        <v>4</v>
      </c>
      <c r="I175" t="s">
        <v>42</v>
      </c>
      <c r="J175" t="s">
        <v>44</v>
      </c>
      <c r="K175" s="5">
        <f>Arbeitsnachweis!$A$11</f>
        <v>9</v>
      </c>
      <c r="L175">
        <v>56</v>
      </c>
      <c r="M175">
        <v>1</v>
      </c>
      <c r="N175" s="1" t="s">
        <v>2</v>
      </c>
      <c r="O175" s="2" t="str">
        <f t="shared" si="29"/>
        <v>('2017-09-08',NULL,NULL,NULL,8,NULL,NULL,NULL,'Testdaten','Testuser',9,56,1)</v>
      </c>
    </row>
    <row r="176" spans="1:15" x14ac:dyDescent="0.25">
      <c r="A176" s="4">
        <v>42989</v>
      </c>
      <c r="B176" t="s">
        <v>4</v>
      </c>
      <c r="C176" t="s">
        <v>4</v>
      </c>
      <c r="D176" t="s">
        <v>4</v>
      </c>
      <c r="E176">
        <v>8</v>
      </c>
      <c r="F176" t="s">
        <v>4</v>
      </c>
      <c r="G176" t="s">
        <v>4</v>
      </c>
      <c r="H176" t="s">
        <v>4</v>
      </c>
      <c r="I176" t="s">
        <v>42</v>
      </c>
      <c r="J176" t="s">
        <v>44</v>
      </c>
      <c r="K176" s="5">
        <f>Arbeitsnachweis!$A$11</f>
        <v>9</v>
      </c>
      <c r="L176">
        <v>56</v>
      </c>
      <c r="M176">
        <v>1</v>
      </c>
      <c r="N176" s="1" t="s">
        <v>2</v>
      </c>
      <c r="O176" s="2" t="str">
        <f t="shared" si="29"/>
        <v>('2017-09-11',NULL,NULL,NULL,8,NULL,NULL,NULL,'Testdaten','Testuser',9,56,1)</v>
      </c>
    </row>
    <row r="177" spans="1:15" x14ac:dyDescent="0.25">
      <c r="A177" s="4">
        <v>42990</v>
      </c>
      <c r="B177" t="s">
        <v>4</v>
      </c>
      <c r="C177" t="s">
        <v>4</v>
      </c>
      <c r="D177" t="s">
        <v>4</v>
      </c>
      <c r="E177">
        <v>8</v>
      </c>
      <c r="F177" t="s">
        <v>4</v>
      </c>
      <c r="G177" t="s">
        <v>4</v>
      </c>
      <c r="H177" t="s">
        <v>4</v>
      </c>
      <c r="I177" t="s">
        <v>42</v>
      </c>
      <c r="J177" t="s">
        <v>44</v>
      </c>
      <c r="K177" s="5">
        <f>Arbeitsnachweis!$A$11</f>
        <v>9</v>
      </c>
      <c r="L177">
        <v>57</v>
      </c>
      <c r="M177">
        <v>1</v>
      </c>
      <c r="N177" s="1" t="s">
        <v>2</v>
      </c>
      <c r="O177" s="2" t="str">
        <f t="shared" si="29"/>
        <v>('2017-09-12',NULL,NULL,NULL,8,NULL,NULL,NULL,'Testdaten','Testuser',9,57,1)</v>
      </c>
    </row>
    <row r="178" spans="1:15" x14ac:dyDescent="0.25">
      <c r="A178" s="4">
        <v>42991</v>
      </c>
      <c r="B178" t="s">
        <v>4</v>
      </c>
      <c r="C178" t="s">
        <v>4</v>
      </c>
      <c r="D178" t="s">
        <v>4</v>
      </c>
      <c r="E178">
        <v>8</v>
      </c>
      <c r="F178" t="s">
        <v>4</v>
      </c>
      <c r="G178" t="s">
        <v>4</v>
      </c>
      <c r="H178" t="s">
        <v>4</v>
      </c>
      <c r="I178" t="s">
        <v>42</v>
      </c>
      <c r="J178" t="s">
        <v>44</v>
      </c>
      <c r="K178" s="5">
        <f>Arbeitsnachweis!$A$11</f>
        <v>9</v>
      </c>
      <c r="L178">
        <v>77</v>
      </c>
      <c r="M178">
        <v>1</v>
      </c>
      <c r="N178" s="1" t="s">
        <v>2</v>
      </c>
      <c r="O178" s="2" t="str">
        <f t="shared" si="29"/>
        <v>('2017-09-13',NULL,NULL,NULL,8,NULL,NULL,NULL,'Testdaten','Testuser',9,77,1)</v>
      </c>
    </row>
    <row r="179" spans="1:15" x14ac:dyDescent="0.25">
      <c r="A179" s="4">
        <v>42992</v>
      </c>
      <c r="B179" t="s">
        <v>4</v>
      </c>
      <c r="C179" t="s">
        <v>4</v>
      </c>
      <c r="D179" t="s">
        <v>4</v>
      </c>
      <c r="E179">
        <v>8</v>
      </c>
      <c r="F179" t="s">
        <v>4</v>
      </c>
      <c r="G179" t="s">
        <v>4</v>
      </c>
      <c r="H179" t="s">
        <v>4</v>
      </c>
      <c r="I179" t="s">
        <v>42</v>
      </c>
      <c r="J179" t="s">
        <v>44</v>
      </c>
      <c r="K179" s="5">
        <f>Arbeitsnachweis!$A$11</f>
        <v>9</v>
      </c>
      <c r="L179">
        <v>420</v>
      </c>
      <c r="M179">
        <v>1</v>
      </c>
      <c r="N179" s="1" t="s">
        <v>2</v>
      </c>
      <c r="O179" s="2" t="str">
        <f t="shared" si="29"/>
        <v>('2017-09-14',NULL,NULL,NULL,8,NULL,NULL,NULL,'Testdaten','Testuser',9,420,1)</v>
      </c>
    </row>
    <row r="180" spans="1:15" x14ac:dyDescent="0.25">
      <c r="A180" s="4">
        <v>42993</v>
      </c>
      <c r="B180" t="s">
        <v>4</v>
      </c>
      <c r="C180" t="s">
        <v>4</v>
      </c>
      <c r="D180" t="s">
        <v>4</v>
      </c>
      <c r="E180">
        <v>8</v>
      </c>
      <c r="F180" t="s">
        <v>4</v>
      </c>
      <c r="G180" t="s">
        <v>4</v>
      </c>
      <c r="H180" t="s">
        <v>4</v>
      </c>
      <c r="I180" t="s">
        <v>42</v>
      </c>
      <c r="J180" t="s">
        <v>44</v>
      </c>
      <c r="K180" s="5">
        <f>Arbeitsnachweis!$A$11</f>
        <v>9</v>
      </c>
      <c r="L180">
        <v>118</v>
      </c>
      <c r="M180">
        <v>1</v>
      </c>
      <c r="N180" s="1" t="s">
        <v>2</v>
      </c>
      <c r="O180" s="2" t="str">
        <f t="shared" si="29"/>
        <v>('2017-09-15',NULL,NULL,NULL,8,NULL,NULL,NULL,'Testdaten','Testuser',9,118,1)</v>
      </c>
    </row>
    <row r="181" spans="1:15" x14ac:dyDescent="0.25">
      <c r="A181" s="4">
        <v>42996</v>
      </c>
      <c r="B181" t="s">
        <v>4</v>
      </c>
      <c r="C181" t="s">
        <v>4</v>
      </c>
      <c r="D181" t="s">
        <v>4</v>
      </c>
      <c r="E181">
        <v>8</v>
      </c>
      <c r="F181" t="s">
        <v>4</v>
      </c>
      <c r="G181" t="s">
        <v>4</v>
      </c>
      <c r="H181" t="s">
        <v>4</v>
      </c>
      <c r="I181" t="s">
        <v>42</v>
      </c>
      <c r="J181" t="s">
        <v>44</v>
      </c>
      <c r="K181" s="5">
        <f>Arbeitsnachweis!$A$11</f>
        <v>9</v>
      </c>
      <c r="L181">
        <v>62</v>
      </c>
      <c r="M181">
        <v>1</v>
      </c>
      <c r="N181" s="1" t="s">
        <v>2</v>
      </c>
      <c r="O181" s="2" t="str">
        <f t="shared" si="29"/>
        <v>('2017-09-18',NULL,NULL,NULL,8,NULL,NULL,NULL,'Testdaten','Testuser',9,62,1)</v>
      </c>
    </row>
    <row r="182" spans="1:15" x14ac:dyDescent="0.25">
      <c r="A182" s="4">
        <v>42997</v>
      </c>
      <c r="B182" t="s">
        <v>4</v>
      </c>
      <c r="C182" t="s">
        <v>4</v>
      </c>
      <c r="D182" t="s">
        <v>4</v>
      </c>
      <c r="E182">
        <v>8</v>
      </c>
      <c r="F182" t="s">
        <v>4</v>
      </c>
      <c r="G182" t="s">
        <v>4</v>
      </c>
      <c r="H182" t="s">
        <v>4</v>
      </c>
      <c r="I182" t="s">
        <v>42</v>
      </c>
      <c r="J182" t="s">
        <v>44</v>
      </c>
      <c r="K182" s="5">
        <f>Arbeitsnachweis!$A$11</f>
        <v>9</v>
      </c>
      <c r="L182">
        <v>63</v>
      </c>
      <c r="M182">
        <v>1</v>
      </c>
      <c r="N182" s="1" t="s">
        <v>2</v>
      </c>
      <c r="O182" s="2" t="str">
        <f t="shared" si="29"/>
        <v>('2017-09-19',NULL,NULL,NULL,8,NULL,NULL,NULL,'Testdaten','Testuser',9,63,1)</v>
      </c>
    </row>
    <row r="183" spans="1:15" x14ac:dyDescent="0.25">
      <c r="A183" s="4">
        <v>42998</v>
      </c>
      <c r="B183" s="3">
        <v>0.625</v>
      </c>
      <c r="C183" t="s">
        <v>4</v>
      </c>
      <c r="D183" s="3">
        <v>0.91666666666666663</v>
      </c>
      <c r="E183">
        <v>8</v>
      </c>
      <c r="F183" t="s">
        <v>4</v>
      </c>
      <c r="G183" t="s">
        <v>4</v>
      </c>
      <c r="H183" t="s">
        <v>4</v>
      </c>
      <c r="I183" t="s">
        <v>42</v>
      </c>
      <c r="J183" t="s">
        <v>44</v>
      </c>
      <c r="K183" s="5">
        <f>Arbeitsnachweis!$A$11</f>
        <v>9</v>
      </c>
      <c r="L183">
        <v>41</v>
      </c>
      <c r="M183">
        <v>2</v>
      </c>
      <c r="N183" s="1" t="s">
        <v>2</v>
      </c>
      <c r="O183" s="2" t="str">
        <f t="shared" ref="O183:O185" si="30">CONCATENATE("('",TEXT($A183,"JJJJ-MM-TT"),"','",TEXT($B183,"hh:mm:ss"),"',",$C183,",'",TEXT($D183,"hh:mm:ss"),"',",SUBSTITUTE($E183,",","."),",",$F183,",",$G183,",",$H183,",'",$I183,"','",$J183,"',",$K183,",",$L183,",",$M183,")")</f>
        <v>('2017-09-20','15:00:00',NULL,'22:00:00',8,NULL,NULL,NULL,'Testdaten','Testuser',9,41,2)</v>
      </c>
    </row>
    <row r="184" spans="1:15" x14ac:dyDescent="0.25">
      <c r="A184" s="4">
        <v>42999</v>
      </c>
      <c r="B184" s="3">
        <v>0.625</v>
      </c>
      <c r="C184" t="s">
        <v>4</v>
      </c>
      <c r="D184" s="3">
        <v>0.91666666666666663</v>
      </c>
      <c r="E184">
        <v>8</v>
      </c>
      <c r="F184" t="s">
        <v>4</v>
      </c>
      <c r="G184" t="s">
        <v>4</v>
      </c>
      <c r="H184" t="s">
        <v>4</v>
      </c>
      <c r="I184" t="s">
        <v>42</v>
      </c>
      <c r="J184" t="s">
        <v>44</v>
      </c>
      <c r="K184" s="5">
        <f>Arbeitsnachweis!$A$11</f>
        <v>9</v>
      </c>
      <c r="L184">
        <v>39</v>
      </c>
      <c r="M184">
        <v>2</v>
      </c>
      <c r="N184" s="1" t="s">
        <v>2</v>
      </c>
      <c r="O184" s="2" t="str">
        <f t="shared" si="30"/>
        <v>('2017-09-21','15:00:00',NULL,'22:00:00',8,NULL,NULL,NULL,'Testdaten','Testuser',9,39,2)</v>
      </c>
    </row>
    <row r="185" spans="1:15" x14ac:dyDescent="0.25">
      <c r="A185" s="4">
        <v>43000</v>
      </c>
      <c r="B185" s="3">
        <v>0.625</v>
      </c>
      <c r="C185" t="s">
        <v>4</v>
      </c>
      <c r="D185" s="3">
        <v>0.91666666666666663</v>
      </c>
      <c r="E185">
        <v>8</v>
      </c>
      <c r="F185" t="s">
        <v>4</v>
      </c>
      <c r="G185" t="s">
        <v>4</v>
      </c>
      <c r="H185" t="s">
        <v>4</v>
      </c>
      <c r="I185" t="s">
        <v>42</v>
      </c>
      <c r="J185" t="s">
        <v>44</v>
      </c>
      <c r="K185" s="5">
        <f>Arbeitsnachweis!$A$11</f>
        <v>9</v>
      </c>
      <c r="L185">
        <v>37</v>
      </c>
      <c r="M185">
        <v>2</v>
      </c>
      <c r="N185" s="1" t="s">
        <v>2</v>
      </c>
      <c r="O185" s="2" t="str">
        <f t="shared" si="30"/>
        <v>('2017-09-22','15:00:00',NULL,'22:00:00',8,NULL,NULL,NULL,'Testdaten','Testuser',9,37,2)</v>
      </c>
    </row>
    <row r="186" spans="1:15" x14ac:dyDescent="0.25">
      <c r="A186" s="4">
        <v>43003</v>
      </c>
      <c r="B186" s="3">
        <v>8.3333333333333329E-2</v>
      </c>
      <c r="C186" s="4">
        <f t="shared" ref="C186:C189" si="31">A186+1</f>
        <v>43004</v>
      </c>
      <c r="D186" s="3">
        <v>0.41666666666666669</v>
      </c>
      <c r="E186">
        <v>8</v>
      </c>
      <c r="F186" t="s">
        <v>4</v>
      </c>
      <c r="G186" t="s">
        <v>4</v>
      </c>
      <c r="H186" t="s">
        <v>4</v>
      </c>
      <c r="I186" t="s">
        <v>42</v>
      </c>
      <c r="J186" t="s">
        <v>44</v>
      </c>
      <c r="K186" s="5">
        <f>Arbeitsnachweis!$A$11</f>
        <v>9</v>
      </c>
      <c r="L186">
        <v>37</v>
      </c>
      <c r="M186">
        <v>3</v>
      </c>
      <c r="N186" s="1" t="s">
        <v>2</v>
      </c>
      <c r="O186" s="2" t="str">
        <f t="shared" ref="O186:O189" si="32">CONCATENATE("('",TEXT($A186,"JJJJ-MM-TT"),"','",TEXT($B186,"hh:mm:ss"),"','",TEXT($C186,"JJJJ-MM-TT"),"','",TEXT($D186,"hh:mm:ss"),"',",SUBSTITUTE($E186,",","."),",",$F186,",",$G186,",",$H186,",'",$I186,"','",$J186,"',",$K186,",",$L186,",",$M186,")")</f>
        <v>('2017-09-25','02:00:00','2017-09-26','10:00:00',8,NULL,NULL,NULL,'Testdaten','Testuser',9,37,3)</v>
      </c>
    </row>
    <row r="187" spans="1:15" x14ac:dyDescent="0.25">
      <c r="A187" s="4">
        <v>43004</v>
      </c>
      <c r="B187" s="3">
        <v>8.3333333333333329E-2</v>
      </c>
      <c r="C187" s="4">
        <f t="shared" si="31"/>
        <v>43005</v>
      </c>
      <c r="D187" s="3">
        <v>0.41666666666666669</v>
      </c>
      <c r="E187">
        <v>8</v>
      </c>
      <c r="F187" t="s">
        <v>4</v>
      </c>
      <c r="G187" t="s">
        <v>4</v>
      </c>
      <c r="H187" t="s">
        <v>4</v>
      </c>
      <c r="I187" t="s">
        <v>42</v>
      </c>
      <c r="J187" t="s">
        <v>44</v>
      </c>
      <c r="K187" s="5">
        <f>Arbeitsnachweis!$A$11</f>
        <v>9</v>
      </c>
      <c r="L187">
        <v>25</v>
      </c>
      <c r="M187">
        <v>3</v>
      </c>
      <c r="N187" s="1" t="s">
        <v>2</v>
      </c>
      <c r="O187" s="2" t="str">
        <f t="shared" si="32"/>
        <v>('2017-09-26','02:00:00','2017-09-27','10:00:00',8,NULL,NULL,NULL,'Testdaten','Testuser',9,25,3)</v>
      </c>
    </row>
    <row r="188" spans="1:15" x14ac:dyDescent="0.25">
      <c r="A188" s="4">
        <v>43005</v>
      </c>
      <c r="B188" s="3">
        <v>8.3333333333333329E-2</v>
      </c>
      <c r="C188" s="4">
        <f t="shared" si="31"/>
        <v>43006</v>
      </c>
      <c r="D188" s="3">
        <v>0.41666666666666669</v>
      </c>
      <c r="E188">
        <v>8</v>
      </c>
      <c r="F188" t="s">
        <v>4</v>
      </c>
      <c r="G188" t="s">
        <v>4</v>
      </c>
      <c r="H188" t="s">
        <v>4</v>
      </c>
      <c r="I188" t="s">
        <v>42</v>
      </c>
      <c r="J188" t="s">
        <v>44</v>
      </c>
      <c r="K188" s="5">
        <f>Arbeitsnachweis!$A$11</f>
        <v>9</v>
      </c>
      <c r="L188">
        <v>26</v>
      </c>
      <c r="M188">
        <v>3</v>
      </c>
      <c r="N188" s="1" t="s">
        <v>2</v>
      </c>
      <c r="O188" s="2" t="str">
        <f t="shared" si="32"/>
        <v>('2017-09-27','02:00:00','2017-09-28','10:00:00',8,NULL,NULL,NULL,'Testdaten','Testuser',9,26,3)</v>
      </c>
    </row>
    <row r="189" spans="1:15" x14ac:dyDescent="0.25">
      <c r="A189" s="4">
        <v>43006</v>
      </c>
      <c r="B189" s="3">
        <v>8.3333333333333329E-2</v>
      </c>
      <c r="C189" s="4">
        <f t="shared" si="31"/>
        <v>43007</v>
      </c>
      <c r="D189" s="3">
        <v>0.41666666666666669</v>
      </c>
      <c r="E189">
        <v>8</v>
      </c>
      <c r="F189" t="s">
        <v>4</v>
      </c>
      <c r="G189" t="s">
        <v>4</v>
      </c>
      <c r="H189" t="s">
        <v>4</v>
      </c>
      <c r="I189" t="s">
        <v>42</v>
      </c>
      <c r="J189" t="s">
        <v>44</v>
      </c>
      <c r="K189" s="5">
        <f>Arbeitsnachweis!$A$11</f>
        <v>9</v>
      </c>
      <c r="L189">
        <v>102</v>
      </c>
      <c r="M189">
        <v>3</v>
      </c>
      <c r="N189" s="1" t="s">
        <v>2</v>
      </c>
      <c r="O189" s="2" t="str">
        <f t="shared" si="32"/>
        <v>('2017-09-28','02:00:00','2017-09-29','10:00:00',8,NULL,NULL,NULL,'Testdaten','Testuser',9,102,3)</v>
      </c>
    </row>
    <row r="190" spans="1:15" x14ac:dyDescent="0.25">
      <c r="A190" s="4">
        <v>43007</v>
      </c>
      <c r="B190" t="s">
        <v>4</v>
      </c>
      <c r="C190" t="s">
        <v>4</v>
      </c>
      <c r="D190" t="s">
        <v>4</v>
      </c>
      <c r="E190">
        <v>8</v>
      </c>
      <c r="F190" t="s">
        <v>4</v>
      </c>
      <c r="G190" t="s">
        <v>4</v>
      </c>
      <c r="H190" t="s">
        <v>4</v>
      </c>
      <c r="I190" t="s">
        <v>42</v>
      </c>
      <c r="J190" t="s">
        <v>44</v>
      </c>
      <c r="K190" s="5">
        <f>Arbeitsnachweis!$A$11</f>
        <v>9</v>
      </c>
      <c r="L190">
        <v>123</v>
      </c>
      <c r="M190">
        <v>4</v>
      </c>
      <c r="N190" s="1" t="s">
        <v>2</v>
      </c>
      <c r="O190" s="2" t="str">
        <f t="shared" ref="O190:O203" si="33">CONCATENATE("('",TEXT($A190,"JJJJ-MM-TT"),"',",$B190,",",$C190,",",$D190,",",SUBSTITUTE($E190,",","."),",",$F190,",",$G190,",",$H190,",'",$I190,"','",$J190,"',",$K190,",",$L190,",",$M190,")")</f>
        <v>('2017-09-29',NULL,NULL,NULL,8,NULL,NULL,NULL,'Testdaten','Testuser',9,123,4)</v>
      </c>
    </row>
    <row r="191" spans="1:15" x14ac:dyDescent="0.25">
      <c r="A191" s="4">
        <v>43010</v>
      </c>
      <c r="B191" t="s">
        <v>4</v>
      </c>
      <c r="C191" t="s">
        <v>4</v>
      </c>
      <c r="D191" t="s">
        <v>4</v>
      </c>
      <c r="E191">
        <v>8</v>
      </c>
      <c r="F191" t="s">
        <v>4</v>
      </c>
      <c r="G191" t="s">
        <v>4</v>
      </c>
      <c r="H191" t="s">
        <v>4</v>
      </c>
      <c r="I191" t="s">
        <v>42</v>
      </c>
      <c r="J191" t="s">
        <v>44</v>
      </c>
      <c r="K191" s="5">
        <f>Arbeitsnachweis!$A$12</f>
        <v>10</v>
      </c>
      <c r="L191">
        <v>1</v>
      </c>
      <c r="M191">
        <v>1</v>
      </c>
      <c r="N191" s="1" t="s">
        <v>2</v>
      </c>
      <c r="O191" s="2" t="str">
        <f t="shared" si="33"/>
        <v>('2017-10-02',NULL,NULL,NULL,8,NULL,NULL,NULL,'Testdaten','Testuser',10,1,1)</v>
      </c>
    </row>
    <row r="192" spans="1:15" x14ac:dyDescent="0.25">
      <c r="A192" s="4">
        <v>43012</v>
      </c>
      <c r="B192" t="s">
        <v>4</v>
      </c>
      <c r="C192" t="s">
        <v>4</v>
      </c>
      <c r="D192" t="s">
        <v>4</v>
      </c>
      <c r="E192">
        <v>8</v>
      </c>
      <c r="F192" t="s">
        <v>4</v>
      </c>
      <c r="G192" t="s">
        <v>4</v>
      </c>
      <c r="H192" t="s">
        <v>4</v>
      </c>
      <c r="I192" t="s">
        <v>42</v>
      </c>
      <c r="J192" t="s">
        <v>44</v>
      </c>
      <c r="K192" s="5">
        <f>Arbeitsnachweis!$A$12</f>
        <v>10</v>
      </c>
      <c r="L192">
        <v>22</v>
      </c>
      <c r="M192">
        <v>1</v>
      </c>
      <c r="N192" s="1" t="s">
        <v>2</v>
      </c>
      <c r="O192" s="2" t="str">
        <f t="shared" si="33"/>
        <v>('2017-10-04',NULL,NULL,NULL,8,NULL,NULL,NULL,'Testdaten','Testuser',10,22,1)</v>
      </c>
    </row>
    <row r="193" spans="1:15" x14ac:dyDescent="0.25">
      <c r="A193" s="4">
        <v>43013</v>
      </c>
      <c r="B193" t="s">
        <v>4</v>
      </c>
      <c r="C193" t="s">
        <v>4</v>
      </c>
      <c r="D193" t="s">
        <v>4</v>
      </c>
      <c r="E193">
        <v>8</v>
      </c>
      <c r="F193" t="s">
        <v>4</v>
      </c>
      <c r="G193" t="s">
        <v>4</v>
      </c>
      <c r="H193" t="s">
        <v>4</v>
      </c>
      <c r="I193" t="s">
        <v>42</v>
      </c>
      <c r="J193" t="s">
        <v>44</v>
      </c>
      <c r="K193" s="5">
        <f>Arbeitsnachweis!$A$12</f>
        <v>10</v>
      </c>
      <c r="L193">
        <v>132</v>
      </c>
      <c r="M193">
        <v>1</v>
      </c>
      <c r="N193" s="1" t="s">
        <v>2</v>
      </c>
      <c r="O193" s="2" t="str">
        <f t="shared" si="33"/>
        <v>('2017-10-05',NULL,NULL,NULL,8,NULL,NULL,NULL,'Testdaten','Testuser',10,132,1)</v>
      </c>
    </row>
    <row r="194" spans="1:15" x14ac:dyDescent="0.25">
      <c r="A194" s="4">
        <v>43014</v>
      </c>
      <c r="B194" t="s">
        <v>4</v>
      </c>
      <c r="C194" t="s">
        <v>4</v>
      </c>
      <c r="D194" t="s">
        <v>4</v>
      </c>
      <c r="E194">
        <v>8</v>
      </c>
      <c r="F194" t="s">
        <v>4</v>
      </c>
      <c r="G194" t="s">
        <v>4</v>
      </c>
      <c r="H194" t="s">
        <v>4</v>
      </c>
      <c r="I194" t="s">
        <v>42</v>
      </c>
      <c r="J194" t="s">
        <v>44</v>
      </c>
      <c r="K194" s="5">
        <f>Arbeitsnachweis!$A$12</f>
        <v>10</v>
      </c>
      <c r="L194">
        <v>133</v>
      </c>
      <c r="M194">
        <v>1</v>
      </c>
      <c r="N194" s="1" t="s">
        <v>2</v>
      </c>
      <c r="O194" s="2" t="str">
        <f t="shared" si="33"/>
        <v>('2017-10-06',NULL,NULL,NULL,8,NULL,NULL,NULL,'Testdaten','Testuser',10,133,1)</v>
      </c>
    </row>
    <row r="195" spans="1:15" x14ac:dyDescent="0.25">
      <c r="A195" s="4">
        <v>43017</v>
      </c>
      <c r="B195" t="s">
        <v>4</v>
      </c>
      <c r="C195" t="s">
        <v>4</v>
      </c>
      <c r="D195" t="s">
        <v>4</v>
      </c>
      <c r="E195">
        <v>8</v>
      </c>
      <c r="F195" t="s">
        <v>4</v>
      </c>
      <c r="G195" t="s">
        <v>4</v>
      </c>
      <c r="H195" t="s">
        <v>4</v>
      </c>
      <c r="I195" t="s">
        <v>42</v>
      </c>
      <c r="J195" t="s">
        <v>44</v>
      </c>
      <c r="K195" s="5">
        <f>Arbeitsnachweis!$A$12</f>
        <v>10</v>
      </c>
      <c r="L195">
        <v>6</v>
      </c>
      <c r="M195">
        <v>1</v>
      </c>
      <c r="N195" s="1" t="s">
        <v>2</v>
      </c>
      <c r="O195" s="2" t="str">
        <f t="shared" si="33"/>
        <v>('2017-10-09',NULL,NULL,NULL,8,NULL,NULL,NULL,'Testdaten','Testuser',10,6,1)</v>
      </c>
    </row>
    <row r="196" spans="1:15" x14ac:dyDescent="0.25">
      <c r="A196" s="4">
        <v>43018</v>
      </c>
      <c r="B196" t="s">
        <v>4</v>
      </c>
      <c r="C196" t="s">
        <v>4</v>
      </c>
      <c r="D196" t="s">
        <v>4</v>
      </c>
      <c r="E196">
        <v>8</v>
      </c>
      <c r="F196" t="s">
        <v>4</v>
      </c>
      <c r="G196" t="s">
        <v>4</v>
      </c>
      <c r="H196" t="s">
        <v>4</v>
      </c>
      <c r="I196" t="s">
        <v>42</v>
      </c>
      <c r="J196" t="s">
        <v>44</v>
      </c>
      <c r="K196" s="5">
        <f>Arbeitsnachweis!$A$12</f>
        <v>10</v>
      </c>
      <c r="L196">
        <v>50</v>
      </c>
      <c r="M196">
        <v>1</v>
      </c>
      <c r="N196" s="1" t="s">
        <v>2</v>
      </c>
      <c r="O196" s="2" t="str">
        <f t="shared" si="33"/>
        <v>('2017-10-10',NULL,NULL,NULL,8,NULL,NULL,NULL,'Testdaten','Testuser',10,50,1)</v>
      </c>
    </row>
    <row r="197" spans="1:15" x14ac:dyDescent="0.25">
      <c r="A197" s="4">
        <v>43019</v>
      </c>
      <c r="B197" t="s">
        <v>4</v>
      </c>
      <c r="C197" t="s">
        <v>4</v>
      </c>
      <c r="D197" t="s">
        <v>4</v>
      </c>
      <c r="E197">
        <v>8</v>
      </c>
      <c r="F197" t="s">
        <v>4</v>
      </c>
      <c r="G197" t="s">
        <v>4</v>
      </c>
      <c r="H197" t="s">
        <v>4</v>
      </c>
      <c r="I197" t="s">
        <v>42</v>
      </c>
      <c r="J197" t="s">
        <v>44</v>
      </c>
      <c r="K197" s="5">
        <f>Arbeitsnachweis!$A$12</f>
        <v>10</v>
      </c>
      <c r="L197">
        <v>51</v>
      </c>
      <c r="M197">
        <v>1</v>
      </c>
      <c r="N197" s="1" t="s">
        <v>2</v>
      </c>
      <c r="O197" s="2" t="str">
        <f t="shared" si="33"/>
        <v>('2017-10-11',NULL,NULL,NULL,8,NULL,NULL,NULL,'Testdaten','Testuser',10,51,1)</v>
      </c>
    </row>
    <row r="198" spans="1:15" x14ac:dyDescent="0.25">
      <c r="A198" s="4">
        <v>43020</v>
      </c>
      <c r="B198" t="s">
        <v>4</v>
      </c>
      <c r="C198" t="s">
        <v>4</v>
      </c>
      <c r="D198" t="s">
        <v>4</v>
      </c>
      <c r="E198">
        <v>8</v>
      </c>
      <c r="F198" t="s">
        <v>4</v>
      </c>
      <c r="G198" t="s">
        <v>4</v>
      </c>
      <c r="H198" t="s">
        <v>4</v>
      </c>
      <c r="I198" t="s">
        <v>42</v>
      </c>
      <c r="J198" t="s">
        <v>44</v>
      </c>
      <c r="K198" s="5">
        <f>Arbeitsnachweis!$A$12</f>
        <v>10</v>
      </c>
      <c r="L198">
        <v>52</v>
      </c>
      <c r="M198">
        <v>1</v>
      </c>
      <c r="N198" s="1" t="s">
        <v>2</v>
      </c>
      <c r="O198" s="2" t="str">
        <f t="shared" si="33"/>
        <v>('2017-10-12',NULL,NULL,NULL,8,NULL,NULL,NULL,'Testdaten','Testuser',10,52,1)</v>
      </c>
    </row>
    <row r="199" spans="1:15" x14ac:dyDescent="0.25">
      <c r="A199" s="4">
        <v>43021</v>
      </c>
      <c r="B199" t="s">
        <v>4</v>
      </c>
      <c r="C199" t="s">
        <v>4</v>
      </c>
      <c r="D199" t="s">
        <v>4</v>
      </c>
      <c r="E199">
        <v>8</v>
      </c>
      <c r="F199" t="s">
        <v>4</v>
      </c>
      <c r="G199" t="s">
        <v>4</v>
      </c>
      <c r="H199" t="s">
        <v>4</v>
      </c>
      <c r="I199" t="s">
        <v>42</v>
      </c>
      <c r="J199" t="s">
        <v>44</v>
      </c>
      <c r="K199" s="5">
        <f>Arbeitsnachweis!$A$12</f>
        <v>10</v>
      </c>
      <c r="L199">
        <v>53</v>
      </c>
      <c r="M199">
        <v>1</v>
      </c>
      <c r="N199" s="1" t="s">
        <v>2</v>
      </c>
      <c r="O199" s="2" t="str">
        <f t="shared" si="33"/>
        <v>('2017-10-13',NULL,NULL,NULL,8,NULL,NULL,NULL,'Testdaten','Testuser',10,53,1)</v>
      </c>
    </row>
    <row r="200" spans="1:15" x14ac:dyDescent="0.25">
      <c r="A200" s="4">
        <v>43024</v>
      </c>
      <c r="B200" t="s">
        <v>4</v>
      </c>
      <c r="C200" t="s">
        <v>4</v>
      </c>
      <c r="D200" t="s">
        <v>4</v>
      </c>
      <c r="E200">
        <v>8</v>
      </c>
      <c r="F200" t="s">
        <v>4</v>
      </c>
      <c r="G200" t="s">
        <v>4</v>
      </c>
      <c r="H200" t="s">
        <v>4</v>
      </c>
      <c r="I200" t="s">
        <v>42</v>
      </c>
      <c r="J200" t="s">
        <v>44</v>
      </c>
      <c r="K200" s="5">
        <f>Arbeitsnachweis!$A$12</f>
        <v>10</v>
      </c>
      <c r="L200">
        <v>54</v>
      </c>
      <c r="M200">
        <v>1</v>
      </c>
      <c r="N200" s="1" t="s">
        <v>2</v>
      </c>
      <c r="O200" s="2" t="str">
        <f t="shared" si="33"/>
        <v>('2017-10-16',NULL,NULL,NULL,8,NULL,NULL,NULL,'Testdaten','Testuser',10,54,1)</v>
      </c>
    </row>
    <row r="201" spans="1:15" x14ac:dyDescent="0.25">
      <c r="A201" s="4">
        <v>43025</v>
      </c>
      <c r="B201" t="s">
        <v>4</v>
      </c>
      <c r="C201" t="s">
        <v>4</v>
      </c>
      <c r="D201" t="s">
        <v>4</v>
      </c>
      <c r="E201">
        <v>8</v>
      </c>
      <c r="F201" t="s">
        <v>4</v>
      </c>
      <c r="G201" t="s">
        <v>4</v>
      </c>
      <c r="H201" t="s">
        <v>4</v>
      </c>
      <c r="I201" t="s">
        <v>42</v>
      </c>
      <c r="J201" t="s">
        <v>44</v>
      </c>
      <c r="K201" s="5">
        <f>Arbeitsnachweis!$A$12</f>
        <v>10</v>
      </c>
      <c r="L201">
        <v>55</v>
      </c>
      <c r="M201">
        <v>1</v>
      </c>
      <c r="N201" s="1" t="s">
        <v>2</v>
      </c>
      <c r="O201" s="2" t="str">
        <f t="shared" si="33"/>
        <v>('2017-10-17',NULL,NULL,NULL,8,NULL,NULL,NULL,'Testdaten','Testuser',10,55,1)</v>
      </c>
    </row>
    <row r="202" spans="1:15" x14ac:dyDescent="0.25">
      <c r="A202" s="4">
        <v>43026</v>
      </c>
      <c r="B202" t="s">
        <v>4</v>
      </c>
      <c r="C202" t="s">
        <v>4</v>
      </c>
      <c r="D202" t="s">
        <v>4</v>
      </c>
      <c r="E202">
        <v>8</v>
      </c>
      <c r="F202" t="s">
        <v>4</v>
      </c>
      <c r="G202" t="s">
        <v>4</v>
      </c>
      <c r="H202" t="s">
        <v>4</v>
      </c>
      <c r="I202" t="s">
        <v>42</v>
      </c>
      <c r="J202" t="s">
        <v>44</v>
      </c>
      <c r="K202" s="5">
        <f>Arbeitsnachweis!$A$12</f>
        <v>10</v>
      </c>
      <c r="L202">
        <v>56</v>
      </c>
      <c r="M202">
        <v>1</v>
      </c>
      <c r="N202" s="1" t="s">
        <v>2</v>
      </c>
      <c r="O202" s="2" t="str">
        <f t="shared" si="33"/>
        <v>('2017-10-18',NULL,NULL,NULL,8,NULL,NULL,NULL,'Testdaten','Testuser',10,56,1)</v>
      </c>
    </row>
    <row r="203" spans="1:15" x14ac:dyDescent="0.25">
      <c r="A203" s="4">
        <v>43027</v>
      </c>
      <c r="B203" t="s">
        <v>4</v>
      </c>
      <c r="C203" t="s">
        <v>4</v>
      </c>
      <c r="D203" t="s">
        <v>4</v>
      </c>
      <c r="E203">
        <v>8</v>
      </c>
      <c r="F203" t="s">
        <v>4</v>
      </c>
      <c r="G203" t="s">
        <v>4</v>
      </c>
      <c r="H203" t="s">
        <v>4</v>
      </c>
      <c r="I203" t="s">
        <v>42</v>
      </c>
      <c r="J203" t="s">
        <v>44</v>
      </c>
      <c r="K203" s="5">
        <f>Arbeitsnachweis!$A$12</f>
        <v>10</v>
      </c>
      <c r="L203">
        <v>56</v>
      </c>
      <c r="M203">
        <v>1</v>
      </c>
      <c r="N203" s="1" t="s">
        <v>2</v>
      </c>
      <c r="O203" s="2" t="str">
        <f t="shared" si="33"/>
        <v>('2017-10-19',NULL,NULL,NULL,8,NULL,NULL,NULL,'Testdaten','Testuser',10,56,1)</v>
      </c>
    </row>
    <row r="204" spans="1:15" x14ac:dyDescent="0.25">
      <c r="A204" s="4">
        <v>43028</v>
      </c>
      <c r="B204" s="3">
        <v>0.625</v>
      </c>
      <c r="C204" t="s">
        <v>4</v>
      </c>
      <c r="D204" s="3">
        <v>0.91666666666666663</v>
      </c>
      <c r="E204">
        <v>8</v>
      </c>
      <c r="F204" t="s">
        <v>4</v>
      </c>
      <c r="G204" t="s">
        <v>4</v>
      </c>
      <c r="H204" t="s">
        <v>4</v>
      </c>
      <c r="I204" t="s">
        <v>42</v>
      </c>
      <c r="J204" t="s">
        <v>44</v>
      </c>
      <c r="K204" s="5">
        <f>Arbeitsnachweis!$A$12</f>
        <v>10</v>
      </c>
      <c r="L204">
        <v>57</v>
      </c>
      <c r="M204">
        <v>2</v>
      </c>
      <c r="N204" s="1" t="s">
        <v>2</v>
      </c>
      <c r="O204" s="2" t="str">
        <f t="shared" ref="O204:O205" si="34">CONCATENATE("('",TEXT($A204,"JJJJ-MM-TT"),"','",TEXT($B204,"hh:mm:ss"),"',",$C204,",'",TEXT($D204,"hh:mm:ss"),"',",SUBSTITUTE($E204,",","."),",",$F204,",",$G204,",",$H204,",'",$I204,"','",$J204,"',",$K204,",",$L204,",",$M204,")")</f>
        <v>('2017-10-20','15:00:00',NULL,'22:00:00',8,NULL,NULL,NULL,'Testdaten','Testuser',10,57,2)</v>
      </c>
    </row>
    <row r="205" spans="1:15" x14ac:dyDescent="0.25">
      <c r="A205" s="4">
        <v>43031</v>
      </c>
      <c r="B205" s="3">
        <v>0.625</v>
      </c>
      <c r="C205" t="s">
        <v>4</v>
      </c>
      <c r="D205" s="3">
        <v>0.91666666666666663</v>
      </c>
      <c r="E205">
        <v>8</v>
      </c>
      <c r="F205" t="s">
        <v>4</v>
      </c>
      <c r="G205" t="s">
        <v>4</v>
      </c>
      <c r="H205" t="s">
        <v>4</v>
      </c>
      <c r="I205" t="s">
        <v>42</v>
      </c>
      <c r="J205" t="s">
        <v>44</v>
      </c>
      <c r="K205" s="5">
        <f>Arbeitsnachweis!$A$12</f>
        <v>10</v>
      </c>
      <c r="L205">
        <v>77</v>
      </c>
      <c r="M205">
        <v>2</v>
      </c>
      <c r="N205" s="1" t="s">
        <v>2</v>
      </c>
      <c r="O205" s="2" t="str">
        <f t="shared" si="34"/>
        <v>('2017-10-23','15:00:00',NULL,'22:00:00',8,NULL,NULL,NULL,'Testdaten','Testuser',10,77,2)</v>
      </c>
    </row>
    <row r="206" spans="1:15" x14ac:dyDescent="0.25">
      <c r="A206" s="4">
        <v>43032</v>
      </c>
      <c r="B206" t="s">
        <v>4</v>
      </c>
      <c r="C206" t="s">
        <v>4</v>
      </c>
      <c r="D206" t="s">
        <v>4</v>
      </c>
      <c r="E206">
        <v>8</v>
      </c>
      <c r="F206" t="s">
        <v>4</v>
      </c>
      <c r="G206" t="s">
        <v>4</v>
      </c>
      <c r="H206" t="s">
        <v>4</v>
      </c>
      <c r="I206" t="s">
        <v>42</v>
      </c>
      <c r="J206" t="s">
        <v>44</v>
      </c>
      <c r="K206" s="5">
        <f>Arbeitsnachweis!$A$12</f>
        <v>10</v>
      </c>
      <c r="L206">
        <v>420</v>
      </c>
      <c r="M206">
        <v>1</v>
      </c>
      <c r="N206" s="1" t="s">
        <v>2</v>
      </c>
      <c r="O206" s="2" t="str">
        <f>CONCATENATE("('",TEXT($A206,"JJJJ-MM-TT"),"',",$B206,",",$C206,",",$D206,",",SUBSTITUTE($E206,",","."),",",$F206,",",$G206,",",$H206,",'",$I206,"','",$J206,"',",$K206,",",$L206,",",$M206,")")</f>
        <v>('2017-10-24',NULL,NULL,NULL,8,NULL,NULL,NULL,'Testdaten','Testuser',10,420,1)</v>
      </c>
    </row>
    <row r="207" spans="1:15" x14ac:dyDescent="0.25">
      <c r="A207" s="4">
        <v>43033</v>
      </c>
      <c r="B207" s="3">
        <v>8.3333333333333329E-2</v>
      </c>
      <c r="C207" s="4">
        <f t="shared" ref="C207:C209" si="35">A207+2</f>
        <v>43035</v>
      </c>
      <c r="D207" s="3">
        <v>0.41666666666666669</v>
      </c>
      <c r="E207">
        <v>8</v>
      </c>
      <c r="F207" t="s">
        <v>4</v>
      </c>
      <c r="G207" t="s">
        <v>4</v>
      </c>
      <c r="H207" t="s">
        <v>4</v>
      </c>
      <c r="I207" t="s">
        <v>42</v>
      </c>
      <c r="J207" t="s">
        <v>44</v>
      </c>
      <c r="K207" s="5">
        <f>Arbeitsnachweis!$A$12</f>
        <v>10</v>
      </c>
      <c r="L207">
        <v>118</v>
      </c>
      <c r="M207">
        <v>3</v>
      </c>
      <c r="N207" s="1" t="s">
        <v>2</v>
      </c>
      <c r="O207" s="2" t="str">
        <f t="shared" ref="O207:O209" si="36">CONCATENATE("('",TEXT($A207,"JJJJ-MM-TT"),"','",TEXT($B207,"hh:mm:ss"),"','",TEXT($C207,"JJJJ-MM-TT"),"','",TEXT($D207,"hh:mm:ss"),"',",SUBSTITUTE($E207,",","."),",",$F207,",",$G207,",",$H207,",'",$I207,"','",$J207,"',",$K207,",",$L207,",",$M207,")")</f>
        <v>('2017-10-25','02:00:00','2017-10-27','10:00:00',8,NULL,NULL,NULL,'Testdaten','Testuser',10,118,3)</v>
      </c>
    </row>
    <row r="208" spans="1:15" x14ac:dyDescent="0.25">
      <c r="A208" s="4">
        <v>43034</v>
      </c>
      <c r="B208" s="3">
        <v>8.3333333333333329E-2</v>
      </c>
      <c r="C208" s="4">
        <f t="shared" si="35"/>
        <v>43036</v>
      </c>
      <c r="D208" s="3">
        <v>0.41666666666666669</v>
      </c>
      <c r="E208">
        <v>8</v>
      </c>
      <c r="F208" t="s">
        <v>4</v>
      </c>
      <c r="G208" t="s">
        <v>4</v>
      </c>
      <c r="H208" t="s">
        <v>4</v>
      </c>
      <c r="I208" t="s">
        <v>42</v>
      </c>
      <c r="J208" t="s">
        <v>44</v>
      </c>
      <c r="K208" s="5">
        <f>Arbeitsnachweis!$A$12</f>
        <v>10</v>
      </c>
      <c r="L208">
        <v>62</v>
      </c>
      <c r="M208">
        <v>3</v>
      </c>
      <c r="N208" s="1" t="s">
        <v>2</v>
      </c>
      <c r="O208" s="2" t="str">
        <f t="shared" si="36"/>
        <v>('2017-10-26','02:00:00','2017-10-28','10:00:00',8,NULL,NULL,NULL,'Testdaten','Testuser',10,62,3)</v>
      </c>
    </row>
    <row r="209" spans="1:15" x14ac:dyDescent="0.25">
      <c r="A209" s="4">
        <v>43035</v>
      </c>
      <c r="B209" s="3">
        <v>8.3333333333333329E-2</v>
      </c>
      <c r="C209" s="4">
        <f t="shared" si="35"/>
        <v>43037</v>
      </c>
      <c r="D209" s="3">
        <v>0.41666666666666669</v>
      </c>
      <c r="E209">
        <v>8</v>
      </c>
      <c r="F209" t="s">
        <v>4</v>
      </c>
      <c r="G209" t="s">
        <v>4</v>
      </c>
      <c r="H209" t="s">
        <v>4</v>
      </c>
      <c r="I209" t="s">
        <v>42</v>
      </c>
      <c r="J209" t="s">
        <v>44</v>
      </c>
      <c r="K209" s="5">
        <f>Arbeitsnachweis!$A$12</f>
        <v>10</v>
      </c>
      <c r="L209">
        <v>63</v>
      </c>
      <c r="M209">
        <v>3</v>
      </c>
      <c r="N209" s="1" t="s">
        <v>2</v>
      </c>
      <c r="O209" s="2" t="str">
        <f t="shared" si="36"/>
        <v>('2017-10-27','02:00:00','2017-10-29','10:00:00',8,NULL,NULL,NULL,'Testdaten','Testuser',10,63,3)</v>
      </c>
    </row>
    <row r="210" spans="1:15" x14ac:dyDescent="0.25">
      <c r="A210" s="4">
        <v>43038</v>
      </c>
      <c r="B210" t="s">
        <v>4</v>
      </c>
      <c r="C210" t="s">
        <v>4</v>
      </c>
      <c r="D210" t="s">
        <v>4</v>
      </c>
      <c r="E210">
        <v>8</v>
      </c>
      <c r="F210" t="s">
        <v>4</v>
      </c>
      <c r="G210" t="s">
        <v>4</v>
      </c>
      <c r="H210" t="s">
        <v>4</v>
      </c>
      <c r="I210" t="s">
        <v>42</v>
      </c>
      <c r="J210" t="s">
        <v>44</v>
      </c>
      <c r="K210" s="5">
        <f>Arbeitsnachweis!$A$12</f>
        <v>10</v>
      </c>
      <c r="L210">
        <v>41</v>
      </c>
      <c r="M210">
        <v>4</v>
      </c>
      <c r="N210" s="1" t="s">
        <v>2</v>
      </c>
      <c r="O210" s="2" t="str">
        <f t="shared" ref="O210:O222" si="37">CONCATENATE("('",TEXT($A210,"JJJJ-MM-TT"),"',",$B210,",",$C210,",",$D210,",",SUBSTITUTE($E210,",","."),",",$F210,",",$G210,",",$H210,",'",$I210,"','",$J210,"',",$K210,",",$L210,",",$M210,")")</f>
        <v>('2017-10-30',NULL,NULL,NULL,8,NULL,NULL,NULL,'Testdaten','Testuser',10,41,4)</v>
      </c>
    </row>
    <row r="211" spans="1:15" x14ac:dyDescent="0.25">
      <c r="A211" s="4">
        <v>43041</v>
      </c>
      <c r="B211" t="s">
        <v>4</v>
      </c>
      <c r="C211" t="s">
        <v>4</v>
      </c>
      <c r="D211" t="s">
        <v>4</v>
      </c>
      <c r="E211">
        <v>8</v>
      </c>
      <c r="F211" t="s">
        <v>4</v>
      </c>
      <c r="G211" t="s">
        <v>4</v>
      </c>
      <c r="H211" t="s">
        <v>4</v>
      </c>
      <c r="I211" t="s">
        <v>42</v>
      </c>
      <c r="J211" t="s">
        <v>44</v>
      </c>
      <c r="K211" s="5">
        <f>Arbeitsnachweis!$A$13</f>
        <v>11</v>
      </c>
      <c r="L211">
        <v>39</v>
      </c>
      <c r="M211">
        <v>1</v>
      </c>
      <c r="N211" s="1" t="s">
        <v>2</v>
      </c>
      <c r="O211" s="2" t="str">
        <f t="shared" si="37"/>
        <v>('2017-11-02',NULL,NULL,NULL,8,NULL,NULL,NULL,'Testdaten','Testuser',11,39,1)</v>
      </c>
    </row>
    <row r="212" spans="1:15" x14ac:dyDescent="0.25">
      <c r="A212" s="4">
        <v>43042</v>
      </c>
      <c r="B212" t="s">
        <v>4</v>
      </c>
      <c r="C212" t="s">
        <v>4</v>
      </c>
      <c r="D212" t="s">
        <v>4</v>
      </c>
      <c r="E212">
        <v>8</v>
      </c>
      <c r="F212" t="s">
        <v>4</v>
      </c>
      <c r="G212" t="s">
        <v>4</v>
      </c>
      <c r="H212" t="s">
        <v>4</v>
      </c>
      <c r="I212" t="s">
        <v>42</v>
      </c>
      <c r="J212" t="s">
        <v>44</v>
      </c>
      <c r="K212" s="5">
        <f>Arbeitsnachweis!$A$13</f>
        <v>11</v>
      </c>
      <c r="L212">
        <v>37</v>
      </c>
      <c r="M212">
        <v>1</v>
      </c>
      <c r="N212" s="1" t="s">
        <v>2</v>
      </c>
      <c r="O212" s="2" t="str">
        <f t="shared" si="37"/>
        <v>('2017-11-03',NULL,NULL,NULL,8,NULL,NULL,NULL,'Testdaten','Testuser',11,37,1)</v>
      </c>
    </row>
    <row r="213" spans="1:15" x14ac:dyDescent="0.25">
      <c r="A213" s="4">
        <v>43045</v>
      </c>
      <c r="B213" t="s">
        <v>4</v>
      </c>
      <c r="C213" t="s">
        <v>4</v>
      </c>
      <c r="D213" t="s">
        <v>4</v>
      </c>
      <c r="E213">
        <v>8</v>
      </c>
      <c r="F213" t="s">
        <v>4</v>
      </c>
      <c r="G213" t="s">
        <v>4</v>
      </c>
      <c r="H213" t="s">
        <v>4</v>
      </c>
      <c r="I213" t="s">
        <v>42</v>
      </c>
      <c r="J213" t="s">
        <v>44</v>
      </c>
      <c r="K213" s="5">
        <f>Arbeitsnachweis!$A$13</f>
        <v>11</v>
      </c>
      <c r="L213">
        <v>37</v>
      </c>
      <c r="M213">
        <v>1</v>
      </c>
      <c r="N213" s="1" t="s">
        <v>2</v>
      </c>
      <c r="O213" s="2" t="str">
        <f t="shared" si="37"/>
        <v>('2017-11-06',NULL,NULL,NULL,8,NULL,NULL,NULL,'Testdaten','Testuser',11,37,1)</v>
      </c>
    </row>
    <row r="214" spans="1:15" x14ac:dyDescent="0.25">
      <c r="A214" s="4">
        <v>43046</v>
      </c>
      <c r="B214" t="s">
        <v>4</v>
      </c>
      <c r="C214" t="s">
        <v>4</v>
      </c>
      <c r="D214" t="s">
        <v>4</v>
      </c>
      <c r="E214">
        <v>8</v>
      </c>
      <c r="F214" t="s">
        <v>4</v>
      </c>
      <c r="G214" t="s">
        <v>4</v>
      </c>
      <c r="H214" t="s">
        <v>4</v>
      </c>
      <c r="I214" t="s">
        <v>42</v>
      </c>
      <c r="J214" t="s">
        <v>44</v>
      </c>
      <c r="K214" s="5">
        <f>Arbeitsnachweis!$A$13</f>
        <v>11</v>
      </c>
      <c r="L214">
        <v>25</v>
      </c>
      <c r="M214">
        <v>1</v>
      </c>
      <c r="N214" s="1" t="s">
        <v>2</v>
      </c>
      <c r="O214" s="2" t="str">
        <f t="shared" si="37"/>
        <v>('2017-11-07',NULL,NULL,NULL,8,NULL,NULL,NULL,'Testdaten','Testuser',11,25,1)</v>
      </c>
    </row>
    <row r="215" spans="1:15" x14ac:dyDescent="0.25">
      <c r="A215" s="4">
        <v>43047</v>
      </c>
      <c r="B215" t="s">
        <v>4</v>
      </c>
      <c r="C215" t="s">
        <v>4</v>
      </c>
      <c r="D215" t="s">
        <v>4</v>
      </c>
      <c r="E215">
        <v>8</v>
      </c>
      <c r="F215" t="s">
        <v>4</v>
      </c>
      <c r="G215" t="s">
        <v>4</v>
      </c>
      <c r="H215" t="s">
        <v>4</v>
      </c>
      <c r="I215" t="s">
        <v>42</v>
      </c>
      <c r="J215" t="s">
        <v>44</v>
      </c>
      <c r="K215" s="5">
        <f>Arbeitsnachweis!$A$13</f>
        <v>11</v>
      </c>
      <c r="L215">
        <v>26</v>
      </c>
      <c r="M215">
        <v>1</v>
      </c>
      <c r="N215" s="1" t="s">
        <v>2</v>
      </c>
      <c r="O215" s="2" t="str">
        <f t="shared" si="37"/>
        <v>('2017-11-08',NULL,NULL,NULL,8,NULL,NULL,NULL,'Testdaten','Testuser',11,26,1)</v>
      </c>
    </row>
    <row r="216" spans="1:15" x14ac:dyDescent="0.25">
      <c r="A216" s="4">
        <v>43048</v>
      </c>
      <c r="B216" t="s">
        <v>4</v>
      </c>
      <c r="C216" t="s">
        <v>4</v>
      </c>
      <c r="D216" t="s">
        <v>4</v>
      </c>
      <c r="E216">
        <v>8</v>
      </c>
      <c r="F216" t="s">
        <v>4</v>
      </c>
      <c r="G216" t="s">
        <v>4</v>
      </c>
      <c r="H216" t="s">
        <v>4</v>
      </c>
      <c r="I216" t="s">
        <v>42</v>
      </c>
      <c r="J216" t="s">
        <v>44</v>
      </c>
      <c r="K216" s="5">
        <f>Arbeitsnachweis!$A$13</f>
        <v>11</v>
      </c>
      <c r="L216">
        <v>102</v>
      </c>
      <c r="M216">
        <v>1</v>
      </c>
      <c r="N216" s="1" t="s">
        <v>2</v>
      </c>
      <c r="O216" s="2" t="str">
        <f t="shared" si="37"/>
        <v>('2017-11-09',NULL,NULL,NULL,8,NULL,NULL,NULL,'Testdaten','Testuser',11,102,1)</v>
      </c>
    </row>
    <row r="217" spans="1:15" x14ac:dyDescent="0.25">
      <c r="A217" s="4">
        <v>43049</v>
      </c>
      <c r="B217" t="s">
        <v>4</v>
      </c>
      <c r="C217" t="s">
        <v>4</v>
      </c>
      <c r="D217" t="s">
        <v>4</v>
      </c>
      <c r="E217">
        <v>8</v>
      </c>
      <c r="F217" t="s">
        <v>4</v>
      </c>
      <c r="G217" t="s">
        <v>4</v>
      </c>
      <c r="H217" t="s">
        <v>4</v>
      </c>
      <c r="I217" t="s">
        <v>42</v>
      </c>
      <c r="J217" t="s">
        <v>44</v>
      </c>
      <c r="K217" s="5">
        <f>Arbeitsnachweis!$A$13</f>
        <v>11</v>
      </c>
      <c r="L217">
        <v>123</v>
      </c>
      <c r="M217">
        <v>1</v>
      </c>
      <c r="N217" s="1" t="s">
        <v>2</v>
      </c>
      <c r="O217" s="2" t="str">
        <f t="shared" si="37"/>
        <v>('2017-11-10',NULL,NULL,NULL,8,NULL,NULL,NULL,'Testdaten','Testuser',11,123,1)</v>
      </c>
    </row>
    <row r="218" spans="1:15" x14ac:dyDescent="0.25">
      <c r="A218" s="4">
        <v>43052</v>
      </c>
      <c r="B218" t="s">
        <v>4</v>
      </c>
      <c r="C218" t="s">
        <v>4</v>
      </c>
      <c r="D218" t="s">
        <v>4</v>
      </c>
      <c r="E218">
        <v>8</v>
      </c>
      <c r="F218" t="s">
        <v>4</v>
      </c>
      <c r="G218" t="s">
        <v>4</v>
      </c>
      <c r="H218" t="s">
        <v>4</v>
      </c>
      <c r="I218" t="s">
        <v>42</v>
      </c>
      <c r="J218" t="s">
        <v>44</v>
      </c>
      <c r="K218" s="5">
        <f>Arbeitsnachweis!$A$13</f>
        <v>11</v>
      </c>
      <c r="L218">
        <v>1</v>
      </c>
      <c r="M218">
        <v>1</v>
      </c>
      <c r="N218" s="1" t="s">
        <v>2</v>
      </c>
      <c r="O218" s="2" t="str">
        <f t="shared" si="37"/>
        <v>('2017-11-13',NULL,NULL,NULL,8,NULL,NULL,NULL,'Testdaten','Testuser',11,1,1)</v>
      </c>
    </row>
    <row r="219" spans="1:15" x14ac:dyDescent="0.25">
      <c r="A219" s="4">
        <v>43053</v>
      </c>
      <c r="B219" t="s">
        <v>4</v>
      </c>
      <c r="C219" t="s">
        <v>4</v>
      </c>
      <c r="D219" t="s">
        <v>4</v>
      </c>
      <c r="E219">
        <v>8</v>
      </c>
      <c r="F219" t="s">
        <v>4</v>
      </c>
      <c r="G219" t="s">
        <v>4</v>
      </c>
      <c r="H219" t="s">
        <v>4</v>
      </c>
      <c r="I219" t="s">
        <v>42</v>
      </c>
      <c r="J219" t="s">
        <v>44</v>
      </c>
      <c r="K219" s="5">
        <f>Arbeitsnachweis!$A$13</f>
        <v>11</v>
      </c>
      <c r="L219">
        <v>22</v>
      </c>
      <c r="M219">
        <v>1</v>
      </c>
      <c r="N219" s="1" t="s">
        <v>2</v>
      </c>
      <c r="O219" s="2" t="str">
        <f t="shared" si="37"/>
        <v>('2017-11-14',NULL,NULL,NULL,8,NULL,NULL,NULL,'Testdaten','Testuser',11,22,1)</v>
      </c>
    </row>
    <row r="220" spans="1:15" x14ac:dyDescent="0.25">
      <c r="A220" s="4">
        <v>43054</v>
      </c>
      <c r="B220" t="s">
        <v>4</v>
      </c>
      <c r="C220" t="s">
        <v>4</v>
      </c>
      <c r="D220" t="s">
        <v>4</v>
      </c>
      <c r="E220">
        <v>8</v>
      </c>
      <c r="F220" t="s">
        <v>4</v>
      </c>
      <c r="G220" t="s">
        <v>4</v>
      </c>
      <c r="H220" t="s">
        <v>4</v>
      </c>
      <c r="I220" t="s">
        <v>42</v>
      </c>
      <c r="J220" t="s">
        <v>44</v>
      </c>
      <c r="K220" s="5">
        <f>Arbeitsnachweis!$A$13</f>
        <v>11</v>
      </c>
      <c r="L220">
        <v>132</v>
      </c>
      <c r="M220">
        <v>1</v>
      </c>
      <c r="N220" s="1" t="s">
        <v>2</v>
      </c>
      <c r="O220" s="2" t="str">
        <f t="shared" si="37"/>
        <v>('2017-11-15',NULL,NULL,NULL,8,NULL,NULL,NULL,'Testdaten','Testuser',11,132,1)</v>
      </c>
    </row>
    <row r="221" spans="1:15" x14ac:dyDescent="0.25">
      <c r="A221" s="4">
        <v>43055</v>
      </c>
      <c r="B221" t="s">
        <v>4</v>
      </c>
      <c r="C221" t="s">
        <v>4</v>
      </c>
      <c r="D221" t="s">
        <v>4</v>
      </c>
      <c r="E221">
        <v>8</v>
      </c>
      <c r="F221" t="s">
        <v>4</v>
      </c>
      <c r="G221" t="s">
        <v>4</v>
      </c>
      <c r="H221" t="s">
        <v>4</v>
      </c>
      <c r="I221" t="s">
        <v>42</v>
      </c>
      <c r="J221" t="s">
        <v>44</v>
      </c>
      <c r="K221" s="5">
        <f>Arbeitsnachweis!$A$13</f>
        <v>11</v>
      </c>
      <c r="L221">
        <v>133</v>
      </c>
      <c r="M221">
        <v>1</v>
      </c>
      <c r="N221" s="1" t="s">
        <v>2</v>
      </c>
      <c r="O221" s="2" t="str">
        <f t="shared" si="37"/>
        <v>('2017-11-16',NULL,NULL,NULL,8,NULL,NULL,NULL,'Testdaten','Testuser',11,133,1)</v>
      </c>
    </row>
    <row r="222" spans="1:15" x14ac:dyDescent="0.25">
      <c r="A222" s="4">
        <v>43056</v>
      </c>
      <c r="B222" t="s">
        <v>4</v>
      </c>
      <c r="C222" t="s">
        <v>4</v>
      </c>
      <c r="D222" t="s">
        <v>4</v>
      </c>
      <c r="E222">
        <v>8</v>
      </c>
      <c r="F222" t="s">
        <v>4</v>
      </c>
      <c r="G222" t="s">
        <v>4</v>
      </c>
      <c r="H222" t="s">
        <v>4</v>
      </c>
      <c r="I222" t="s">
        <v>42</v>
      </c>
      <c r="J222" t="s">
        <v>44</v>
      </c>
      <c r="K222" s="5">
        <f>Arbeitsnachweis!$A$13</f>
        <v>11</v>
      </c>
      <c r="L222">
        <v>6</v>
      </c>
      <c r="M222">
        <v>1</v>
      </c>
      <c r="N222" s="1" t="s">
        <v>2</v>
      </c>
      <c r="O222" s="2" t="str">
        <f t="shared" si="37"/>
        <v>('2017-11-17',NULL,NULL,NULL,8,NULL,NULL,NULL,'Testdaten','Testuser',11,6,1)</v>
      </c>
    </row>
    <row r="223" spans="1:15" x14ac:dyDescent="0.25">
      <c r="A223" s="4">
        <v>43059</v>
      </c>
      <c r="B223" s="3">
        <v>0.625</v>
      </c>
      <c r="C223" t="s">
        <v>4</v>
      </c>
      <c r="D223" s="3">
        <v>0.91666666666666663</v>
      </c>
      <c r="E223">
        <v>8</v>
      </c>
      <c r="F223" t="s">
        <v>4</v>
      </c>
      <c r="G223" t="s">
        <v>4</v>
      </c>
      <c r="H223" t="s">
        <v>4</v>
      </c>
      <c r="I223" t="s">
        <v>42</v>
      </c>
      <c r="J223" t="s">
        <v>44</v>
      </c>
      <c r="K223" s="5">
        <f>Arbeitsnachweis!$A$13</f>
        <v>11</v>
      </c>
      <c r="L223">
        <v>50</v>
      </c>
      <c r="M223">
        <v>2</v>
      </c>
      <c r="N223" s="1" t="s">
        <v>2</v>
      </c>
      <c r="O223" s="2" t="str">
        <f t="shared" ref="O223:O226" si="38">CONCATENATE("('",TEXT($A223,"JJJJ-MM-TT"),"','",TEXT($B223,"hh:mm:ss"),"',",$C223,",'",TEXT($D223,"hh:mm:ss"),"',",SUBSTITUTE($E223,",","."),",",$F223,",",$G223,",",$H223,",'",$I223,"','",$J223,"',",$K223,",",$L223,",",$M223,")")</f>
        <v>('2017-11-20','15:00:00',NULL,'22:00:00',8,NULL,NULL,NULL,'Testdaten','Testuser',11,50,2)</v>
      </c>
    </row>
    <row r="224" spans="1:15" x14ac:dyDescent="0.25">
      <c r="A224" s="4">
        <v>43060</v>
      </c>
      <c r="B224" s="3">
        <v>0.625</v>
      </c>
      <c r="C224" t="s">
        <v>4</v>
      </c>
      <c r="D224" s="3">
        <v>0.91666666666666663</v>
      </c>
      <c r="E224">
        <v>8</v>
      </c>
      <c r="F224" t="s">
        <v>4</v>
      </c>
      <c r="G224" t="s">
        <v>4</v>
      </c>
      <c r="H224" t="s">
        <v>4</v>
      </c>
      <c r="I224" t="s">
        <v>42</v>
      </c>
      <c r="J224" t="s">
        <v>44</v>
      </c>
      <c r="K224" s="5">
        <f>Arbeitsnachweis!$A$13</f>
        <v>11</v>
      </c>
      <c r="L224">
        <v>51</v>
      </c>
      <c r="M224">
        <v>2</v>
      </c>
      <c r="N224" s="1" t="s">
        <v>2</v>
      </c>
      <c r="O224" s="2" t="str">
        <f t="shared" si="38"/>
        <v>('2017-11-21','15:00:00',NULL,'22:00:00',8,NULL,NULL,NULL,'Testdaten','Testuser',11,51,2)</v>
      </c>
    </row>
    <row r="225" spans="1:15" x14ac:dyDescent="0.25">
      <c r="A225" s="4">
        <v>43061</v>
      </c>
      <c r="B225" s="3">
        <v>0.625</v>
      </c>
      <c r="C225" t="s">
        <v>4</v>
      </c>
      <c r="D225" s="3">
        <v>0.91666666666666663</v>
      </c>
      <c r="E225">
        <v>8</v>
      </c>
      <c r="F225" t="s">
        <v>4</v>
      </c>
      <c r="G225" t="s">
        <v>4</v>
      </c>
      <c r="H225" t="s">
        <v>4</v>
      </c>
      <c r="I225" t="s">
        <v>42</v>
      </c>
      <c r="J225" t="s">
        <v>44</v>
      </c>
      <c r="K225" s="5">
        <f>Arbeitsnachweis!$A$13</f>
        <v>11</v>
      </c>
      <c r="L225">
        <v>52</v>
      </c>
      <c r="M225">
        <v>2</v>
      </c>
      <c r="N225" s="1" t="s">
        <v>2</v>
      </c>
      <c r="O225" s="2" t="str">
        <f t="shared" si="38"/>
        <v>('2017-11-22','15:00:00',NULL,'22:00:00',8,NULL,NULL,NULL,'Testdaten','Testuser',11,52,2)</v>
      </c>
    </row>
    <row r="226" spans="1:15" x14ac:dyDescent="0.25">
      <c r="A226" s="4">
        <v>43062</v>
      </c>
      <c r="B226" s="3">
        <v>0.625</v>
      </c>
      <c r="C226" t="s">
        <v>4</v>
      </c>
      <c r="D226" s="3">
        <v>0.91666666666666663</v>
      </c>
      <c r="E226">
        <v>8</v>
      </c>
      <c r="F226" t="s">
        <v>4</v>
      </c>
      <c r="G226" t="s">
        <v>4</v>
      </c>
      <c r="H226" t="s">
        <v>4</v>
      </c>
      <c r="I226" t="s">
        <v>42</v>
      </c>
      <c r="J226" t="s">
        <v>44</v>
      </c>
      <c r="K226" s="5">
        <f>Arbeitsnachweis!$A$13</f>
        <v>11</v>
      </c>
      <c r="L226">
        <v>53</v>
      </c>
      <c r="M226">
        <v>2</v>
      </c>
      <c r="N226" s="1" t="s">
        <v>2</v>
      </c>
      <c r="O226" s="2" t="str">
        <f t="shared" si="38"/>
        <v>('2017-11-23','15:00:00',NULL,'22:00:00',8,NULL,NULL,NULL,'Testdaten','Testuser',11,53,2)</v>
      </c>
    </row>
    <row r="227" spans="1:15" x14ac:dyDescent="0.25">
      <c r="A227" s="4">
        <v>43063</v>
      </c>
      <c r="B227" t="s">
        <v>4</v>
      </c>
      <c r="C227" t="s">
        <v>4</v>
      </c>
      <c r="D227" t="s">
        <v>4</v>
      </c>
      <c r="E227">
        <v>8</v>
      </c>
      <c r="F227" t="s">
        <v>4</v>
      </c>
      <c r="G227" t="s">
        <v>4</v>
      </c>
      <c r="H227" t="s">
        <v>4</v>
      </c>
      <c r="I227" t="s">
        <v>42</v>
      </c>
      <c r="J227" t="s">
        <v>44</v>
      </c>
      <c r="K227" s="5">
        <f>Arbeitsnachweis!$A$13</f>
        <v>11</v>
      </c>
      <c r="L227">
        <v>54</v>
      </c>
      <c r="M227">
        <v>1</v>
      </c>
      <c r="N227" s="1" t="s">
        <v>2</v>
      </c>
      <c r="O227" s="2" t="str">
        <f>CONCATENATE("('",TEXT($A227,"JJJJ-MM-TT"),"',",$B227,",",$C227,",",$D227,",",SUBSTITUTE($E227,",","."),",",$F227,",",$G227,",",$H227,",'",$I227,"','",$J227,"',",$K227,",",$L227,",",$M227,")")</f>
        <v>('2017-11-24',NULL,NULL,NULL,8,NULL,NULL,NULL,'Testdaten','Testuser',11,54,1)</v>
      </c>
    </row>
    <row r="228" spans="1:15" x14ac:dyDescent="0.25">
      <c r="A228" s="4">
        <v>43066</v>
      </c>
      <c r="B228" s="3">
        <v>8.3333333333333329E-2</v>
      </c>
      <c r="C228" s="4">
        <f t="shared" ref="C228:C229" si="39">A228+2</f>
        <v>43068</v>
      </c>
      <c r="D228" s="3">
        <v>0.41666666666666669</v>
      </c>
      <c r="E228">
        <v>8</v>
      </c>
      <c r="F228" t="s">
        <v>4</v>
      </c>
      <c r="G228" t="s">
        <v>4</v>
      </c>
      <c r="H228" t="s">
        <v>4</v>
      </c>
      <c r="I228" t="s">
        <v>42</v>
      </c>
      <c r="J228" t="s">
        <v>44</v>
      </c>
      <c r="K228" s="5">
        <f>Arbeitsnachweis!$A$13</f>
        <v>11</v>
      </c>
      <c r="L228">
        <v>55</v>
      </c>
      <c r="M228">
        <v>3</v>
      </c>
      <c r="N228" s="1" t="s">
        <v>2</v>
      </c>
      <c r="O228" s="2" t="str">
        <f t="shared" ref="O228:O229" si="40">CONCATENATE("('",TEXT($A228,"JJJJ-MM-TT"),"','",TEXT($B228,"hh:mm:ss"),"','",TEXT($C228,"JJJJ-MM-TT"),"','",TEXT($D228,"hh:mm:ss"),"',",SUBSTITUTE($E228,",","."),",",$F228,",",$G228,",",$H228,",'",$I228,"','",$J228,"',",$K228,",",$L228,",",$M228,")")</f>
        <v>('2017-11-27','02:00:00','2017-11-29','10:00:00',8,NULL,NULL,NULL,'Testdaten','Testuser',11,55,3)</v>
      </c>
    </row>
    <row r="229" spans="1:15" x14ac:dyDescent="0.25">
      <c r="A229" s="4">
        <v>43067</v>
      </c>
      <c r="B229" s="3">
        <v>8.3333333333333329E-2</v>
      </c>
      <c r="C229" s="4">
        <f t="shared" si="39"/>
        <v>43069</v>
      </c>
      <c r="D229" s="3">
        <v>0.41666666666666669</v>
      </c>
      <c r="E229">
        <v>8</v>
      </c>
      <c r="F229" t="s">
        <v>4</v>
      </c>
      <c r="G229" t="s">
        <v>4</v>
      </c>
      <c r="H229" t="s">
        <v>4</v>
      </c>
      <c r="I229" t="s">
        <v>42</v>
      </c>
      <c r="J229" t="s">
        <v>44</v>
      </c>
      <c r="K229" s="5">
        <f>Arbeitsnachweis!$A$13</f>
        <v>11</v>
      </c>
      <c r="L229">
        <v>56</v>
      </c>
      <c r="M229">
        <v>3</v>
      </c>
      <c r="N229" s="1" t="s">
        <v>2</v>
      </c>
      <c r="O229" s="2" t="str">
        <f t="shared" si="40"/>
        <v>('2017-11-28','02:00:00','2017-11-30','10:00:00',8,NULL,NULL,NULL,'Testdaten','Testuser',11,56,3)</v>
      </c>
    </row>
    <row r="230" spans="1:15" x14ac:dyDescent="0.25">
      <c r="A230" s="4">
        <v>43068</v>
      </c>
      <c r="B230" t="s">
        <v>4</v>
      </c>
      <c r="C230" t="s">
        <v>4</v>
      </c>
      <c r="D230" t="s">
        <v>4</v>
      </c>
      <c r="E230">
        <v>8</v>
      </c>
      <c r="F230" t="s">
        <v>4</v>
      </c>
      <c r="G230" t="s">
        <v>4</v>
      </c>
      <c r="H230" t="s">
        <v>4</v>
      </c>
      <c r="I230" t="s">
        <v>42</v>
      </c>
      <c r="J230" t="s">
        <v>44</v>
      </c>
      <c r="K230" s="5">
        <f>Arbeitsnachweis!$A$13</f>
        <v>11</v>
      </c>
      <c r="L230">
        <v>56</v>
      </c>
      <c r="M230">
        <v>4</v>
      </c>
      <c r="N230" s="1" t="s">
        <v>2</v>
      </c>
      <c r="O230" s="2" t="str">
        <f t="shared" ref="O230:O244" si="41">CONCATENATE("('",TEXT($A230,"JJJJ-MM-TT"),"',",$B230,",",$C230,",",$D230,",",SUBSTITUTE($E230,",","."),",",$F230,",",$G230,",",$H230,",'",$I230,"','",$J230,"',",$K230,",",$L230,",",$M230,")")</f>
        <v>('2017-11-29',NULL,NULL,NULL,8,NULL,NULL,NULL,'Testdaten','Testuser',11,56,4)</v>
      </c>
    </row>
    <row r="231" spans="1:15" x14ac:dyDescent="0.25">
      <c r="A231" s="4">
        <v>43069</v>
      </c>
      <c r="B231" t="s">
        <v>4</v>
      </c>
      <c r="C231" t="s">
        <v>4</v>
      </c>
      <c r="D231" t="s">
        <v>4</v>
      </c>
      <c r="E231">
        <v>8</v>
      </c>
      <c r="F231" t="s">
        <v>4</v>
      </c>
      <c r="G231" t="s">
        <v>4</v>
      </c>
      <c r="H231" t="s">
        <v>4</v>
      </c>
      <c r="I231" t="s">
        <v>42</v>
      </c>
      <c r="J231" t="s">
        <v>44</v>
      </c>
      <c r="K231" s="5">
        <f>Arbeitsnachweis!$A$13</f>
        <v>11</v>
      </c>
      <c r="L231">
        <v>57</v>
      </c>
      <c r="M231">
        <v>4</v>
      </c>
      <c r="N231" s="1" t="s">
        <v>2</v>
      </c>
      <c r="O231" s="2" t="str">
        <f t="shared" si="41"/>
        <v>('2017-11-30',NULL,NULL,NULL,8,NULL,NULL,NULL,'Testdaten','Testuser',11,57,4)</v>
      </c>
    </row>
    <row r="232" spans="1:15" x14ac:dyDescent="0.25">
      <c r="A232" s="4">
        <v>43070</v>
      </c>
      <c r="B232" t="s">
        <v>4</v>
      </c>
      <c r="C232" t="s">
        <v>4</v>
      </c>
      <c r="D232" t="s">
        <v>4</v>
      </c>
      <c r="E232">
        <v>8</v>
      </c>
      <c r="F232" t="s">
        <v>4</v>
      </c>
      <c r="G232" t="s">
        <v>4</v>
      </c>
      <c r="H232" t="s">
        <v>4</v>
      </c>
      <c r="I232" t="s">
        <v>42</v>
      </c>
      <c r="J232" t="s">
        <v>44</v>
      </c>
      <c r="K232" s="5">
        <f>Arbeitsnachweis!$A$14</f>
        <v>12</v>
      </c>
      <c r="L232">
        <v>77</v>
      </c>
      <c r="M232">
        <v>1</v>
      </c>
      <c r="N232" s="1" t="s">
        <v>2</v>
      </c>
      <c r="O232" s="2" t="str">
        <f t="shared" si="41"/>
        <v>('2017-12-01',NULL,NULL,NULL,8,NULL,NULL,NULL,'Testdaten','Testuser',12,77,1)</v>
      </c>
    </row>
    <row r="233" spans="1:15" x14ac:dyDescent="0.25">
      <c r="A233" s="4">
        <v>43073</v>
      </c>
      <c r="B233" t="s">
        <v>4</v>
      </c>
      <c r="C233" t="s">
        <v>4</v>
      </c>
      <c r="D233" t="s">
        <v>4</v>
      </c>
      <c r="E233">
        <v>8</v>
      </c>
      <c r="F233" t="s">
        <v>4</v>
      </c>
      <c r="G233" t="s">
        <v>4</v>
      </c>
      <c r="H233" t="s">
        <v>4</v>
      </c>
      <c r="I233" t="s">
        <v>42</v>
      </c>
      <c r="J233" t="s">
        <v>44</v>
      </c>
      <c r="K233" s="5">
        <f>Arbeitsnachweis!$A$14</f>
        <v>12</v>
      </c>
      <c r="L233">
        <v>420</v>
      </c>
      <c r="M233">
        <v>1</v>
      </c>
      <c r="N233" s="1" t="s">
        <v>2</v>
      </c>
      <c r="O233" s="2" t="str">
        <f t="shared" si="41"/>
        <v>('2017-12-04',NULL,NULL,NULL,8,NULL,NULL,NULL,'Testdaten','Testuser',12,420,1)</v>
      </c>
    </row>
    <row r="234" spans="1:15" x14ac:dyDescent="0.25">
      <c r="A234" s="4">
        <v>43074</v>
      </c>
      <c r="B234" t="s">
        <v>4</v>
      </c>
      <c r="C234" t="s">
        <v>4</v>
      </c>
      <c r="D234" t="s">
        <v>4</v>
      </c>
      <c r="E234">
        <v>8</v>
      </c>
      <c r="F234" t="s">
        <v>4</v>
      </c>
      <c r="G234" t="s">
        <v>4</v>
      </c>
      <c r="H234" t="s">
        <v>4</v>
      </c>
      <c r="I234" t="s">
        <v>42</v>
      </c>
      <c r="J234" t="s">
        <v>44</v>
      </c>
      <c r="K234" s="5">
        <f>Arbeitsnachweis!$A$14</f>
        <v>12</v>
      </c>
      <c r="L234">
        <v>118</v>
      </c>
      <c r="M234">
        <v>1</v>
      </c>
      <c r="N234" s="1" t="s">
        <v>2</v>
      </c>
      <c r="O234" s="2" t="str">
        <f t="shared" si="41"/>
        <v>('2017-12-05',NULL,NULL,NULL,8,NULL,NULL,NULL,'Testdaten','Testuser',12,118,1)</v>
      </c>
    </row>
    <row r="235" spans="1:15" x14ac:dyDescent="0.25">
      <c r="A235" s="4">
        <v>43075</v>
      </c>
      <c r="B235" t="s">
        <v>4</v>
      </c>
      <c r="C235" t="s">
        <v>4</v>
      </c>
      <c r="D235" t="s">
        <v>4</v>
      </c>
      <c r="E235">
        <v>8</v>
      </c>
      <c r="F235" t="s">
        <v>4</v>
      </c>
      <c r="G235" t="s">
        <v>4</v>
      </c>
      <c r="H235" t="s">
        <v>4</v>
      </c>
      <c r="I235" t="s">
        <v>42</v>
      </c>
      <c r="J235" t="s">
        <v>44</v>
      </c>
      <c r="K235" s="5">
        <f>Arbeitsnachweis!$A$14</f>
        <v>12</v>
      </c>
      <c r="L235">
        <v>62</v>
      </c>
      <c r="M235">
        <v>1</v>
      </c>
      <c r="N235" s="1" t="s">
        <v>2</v>
      </c>
      <c r="O235" s="2" t="str">
        <f t="shared" si="41"/>
        <v>('2017-12-06',NULL,NULL,NULL,8,NULL,NULL,NULL,'Testdaten','Testuser',12,62,1)</v>
      </c>
    </row>
    <row r="236" spans="1:15" x14ac:dyDescent="0.25">
      <c r="A236" s="4">
        <v>43076</v>
      </c>
      <c r="B236" t="s">
        <v>4</v>
      </c>
      <c r="C236" t="s">
        <v>4</v>
      </c>
      <c r="D236" t="s">
        <v>4</v>
      </c>
      <c r="E236">
        <v>8</v>
      </c>
      <c r="F236" t="s">
        <v>4</v>
      </c>
      <c r="G236" t="s">
        <v>4</v>
      </c>
      <c r="H236" t="s">
        <v>4</v>
      </c>
      <c r="I236" t="s">
        <v>42</v>
      </c>
      <c r="J236" t="s">
        <v>44</v>
      </c>
      <c r="K236" s="5">
        <f>Arbeitsnachweis!$A$14</f>
        <v>12</v>
      </c>
      <c r="L236">
        <v>63</v>
      </c>
      <c r="M236">
        <v>1</v>
      </c>
      <c r="N236" s="1" t="s">
        <v>2</v>
      </c>
      <c r="O236" s="2" t="str">
        <f t="shared" si="41"/>
        <v>('2017-12-07',NULL,NULL,NULL,8,NULL,NULL,NULL,'Testdaten','Testuser',12,63,1)</v>
      </c>
    </row>
    <row r="237" spans="1:15" x14ac:dyDescent="0.25">
      <c r="A237" s="4">
        <v>43077</v>
      </c>
      <c r="B237" t="s">
        <v>4</v>
      </c>
      <c r="C237" t="s">
        <v>4</v>
      </c>
      <c r="D237" t="s">
        <v>4</v>
      </c>
      <c r="E237">
        <v>8</v>
      </c>
      <c r="F237" t="s">
        <v>4</v>
      </c>
      <c r="G237" t="s">
        <v>4</v>
      </c>
      <c r="H237" t="s">
        <v>4</v>
      </c>
      <c r="I237" t="s">
        <v>42</v>
      </c>
      <c r="J237" t="s">
        <v>44</v>
      </c>
      <c r="K237" s="5">
        <f>Arbeitsnachweis!$A$14</f>
        <v>12</v>
      </c>
      <c r="L237">
        <v>41</v>
      </c>
      <c r="M237">
        <v>1</v>
      </c>
      <c r="N237" s="1" t="s">
        <v>2</v>
      </c>
      <c r="O237" s="2" t="str">
        <f t="shared" si="41"/>
        <v>('2017-12-08',NULL,NULL,NULL,8,NULL,NULL,NULL,'Testdaten','Testuser',12,41,1)</v>
      </c>
    </row>
    <row r="238" spans="1:15" x14ac:dyDescent="0.25">
      <c r="A238" s="4">
        <v>43080</v>
      </c>
      <c r="B238" t="s">
        <v>4</v>
      </c>
      <c r="C238" t="s">
        <v>4</v>
      </c>
      <c r="D238" t="s">
        <v>4</v>
      </c>
      <c r="E238">
        <v>8</v>
      </c>
      <c r="F238" t="s">
        <v>4</v>
      </c>
      <c r="G238" t="s">
        <v>4</v>
      </c>
      <c r="H238" t="s">
        <v>4</v>
      </c>
      <c r="I238" t="s">
        <v>42</v>
      </c>
      <c r="J238" t="s">
        <v>44</v>
      </c>
      <c r="K238" s="5">
        <f>Arbeitsnachweis!$A$14</f>
        <v>12</v>
      </c>
      <c r="L238">
        <v>39</v>
      </c>
      <c r="M238">
        <v>1</v>
      </c>
      <c r="N238" s="1" t="s">
        <v>2</v>
      </c>
      <c r="O238" s="2" t="str">
        <f t="shared" si="41"/>
        <v>('2017-12-11',NULL,NULL,NULL,8,NULL,NULL,NULL,'Testdaten','Testuser',12,39,1)</v>
      </c>
    </row>
    <row r="239" spans="1:15" x14ac:dyDescent="0.25">
      <c r="A239" s="4">
        <v>43081</v>
      </c>
      <c r="B239" t="s">
        <v>4</v>
      </c>
      <c r="C239" t="s">
        <v>4</v>
      </c>
      <c r="D239" t="s">
        <v>4</v>
      </c>
      <c r="E239">
        <v>8</v>
      </c>
      <c r="F239" t="s">
        <v>4</v>
      </c>
      <c r="G239" t="s">
        <v>4</v>
      </c>
      <c r="H239" t="s">
        <v>4</v>
      </c>
      <c r="I239" t="s">
        <v>42</v>
      </c>
      <c r="J239" t="s">
        <v>44</v>
      </c>
      <c r="K239" s="5">
        <f>Arbeitsnachweis!$A$14</f>
        <v>12</v>
      </c>
      <c r="L239">
        <v>37</v>
      </c>
      <c r="M239">
        <v>1</v>
      </c>
      <c r="N239" s="1" t="s">
        <v>2</v>
      </c>
      <c r="O239" s="2" t="str">
        <f t="shared" si="41"/>
        <v>('2017-12-12',NULL,NULL,NULL,8,NULL,NULL,NULL,'Testdaten','Testuser',12,37,1)</v>
      </c>
    </row>
    <row r="240" spans="1:15" x14ac:dyDescent="0.25">
      <c r="A240" s="4">
        <v>43082</v>
      </c>
      <c r="B240" t="s">
        <v>4</v>
      </c>
      <c r="C240" t="s">
        <v>4</v>
      </c>
      <c r="D240" t="s">
        <v>4</v>
      </c>
      <c r="E240">
        <v>8</v>
      </c>
      <c r="F240" t="s">
        <v>4</v>
      </c>
      <c r="G240" t="s">
        <v>4</v>
      </c>
      <c r="H240" t="s">
        <v>4</v>
      </c>
      <c r="I240" t="s">
        <v>42</v>
      </c>
      <c r="J240" t="s">
        <v>44</v>
      </c>
      <c r="K240" s="5">
        <f>Arbeitsnachweis!$A$14</f>
        <v>12</v>
      </c>
      <c r="L240">
        <v>37</v>
      </c>
      <c r="M240">
        <v>1</v>
      </c>
      <c r="N240" s="1" t="s">
        <v>2</v>
      </c>
      <c r="O240" s="2" t="str">
        <f t="shared" si="41"/>
        <v>('2017-12-13',NULL,NULL,NULL,8,NULL,NULL,NULL,'Testdaten','Testuser',12,37,1)</v>
      </c>
    </row>
    <row r="241" spans="1:15" x14ac:dyDescent="0.25">
      <c r="A241" s="4">
        <v>43083</v>
      </c>
      <c r="B241" t="s">
        <v>4</v>
      </c>
      <c r="C241" t="s">
        <v>4</v>
      </c>
      <c r="D241" t="s">
        <v>4</v>
      </c>
      <c r="E241">
        <v>8</v>
      </c>
      <c r="F241" t="s">
        <v>4</v>
      </c>
      <c r="G241" t="s">
        <v>4</v>
      </c>
      <c r="H241" t="s">
        <v>4</v>
      </c>
      <c r="I241" t="s">
        <v>42</v>
      </c>
      <c r="J241" t="s">
        <v>44</v>
      </c>
      <c r="K241" s="5">
        <f>Arbeitsnachweis!$A$14</f>
        <v>12</v>
      </c>
      <c r="L241">
        <v>25</v>
      </c>
      <c r="M241">
        <v>1</v>
      </c>
      <c r="N241" s="1" t="s">
        <v>2</v>
      </c>
      <c r="O241" s="2" t="str">
        <f t="shared" si="41"/>
        <v>('2017-12-14',NULL,NULL,NULL,8,NULL,NULL,NULL,'Testdaten','Testuser',12,25,1)</v>
      </c>
    </row>
    <row r="242" spans="1:15" x14ac:dyDescent="0.25">
      <c r="A242" s="4">
        <v>43084</v>
      </c>
      <c r="B242" t="s">
        <v>4</v>
      </c>
      <c r="C242" t="s">
        <v>4</v>
      </c>
      <c r="D242" t="s">
        <v>4</v>
      </c>
      <c r="E242">
        <v>8</v>
      </c>
      <c r="F242" t="s">
        <v>4</v>
      </c>
      <c r="G242" t="s">
        <v>4</v>
      </c>
      <c r="H242" t="s">
        <v>4</v>
      </c>
      <c r="I242" t="s">
        <v>42</v>
      </c>
      <c r="J242" t="s">
        <v>44</v>
      </c>
      <c r="K242" s="5">
        <f>Arbeitsnachweis!$A$14</f>
        <v>12</v>
      </c>
      <c r="L242">
        <v>26</v>
      </c>
      <c r="M242">
        <v>1</v>
      </c>
      <c r="N242" s="1" t="s">
        <v>2</v>
      </c>
      <c r="O242" s="2" t="str">
        <f t="shared" si="41"/>
        <v>('2017-12-15',NULL,NULL,NULL,8,NULL,NULL,NULL,'Testdaten','Testuser',12,26,1)</v>
      </c>
    </row>
    <row r="243" spans="1:15" x14ac:dyDescent="0.25">
      <c r="A243" s="4">
        <v>43087</v>
      </c>
      <c r="B243" t="s">
        <v>4</v>
      </c>
      <c r="C243" t="s">
        <v>4</v>
      </c>
      <c r="D243" t="s">
        <v>4</v>
      </c>
      <c r="E243">
        <v>8</v>
      </c>
      <c r="F243" t="s">
        <v>4</v>
      </c>
      <c r="G243" t="s">
        <v>4</v>
      </c>
      <c r="H243" t="s">
        <v>4</v>
      </c>
      <c r="I243" t="s">
        <v>42</v>
      </c>
      <c r="J243" t="s">
        <v>44</v>
      </c>
      <c r="K243" s="5">
        <f>Arbeitsnachweis!$A$14</f>
        <v>12</v>
      </c>
      <c r="L243">
        <v>102</v>
      </c>
      <c r="M243">
        <v>1</v>
      </c>
      <c r="N243" s="1" t="s">
        <v>2</v>
      </c>
      <c r="O243" s="2" t="str">
        <f t="shared" si="41"/>
        <v>('2017-12-18',NULL,NULL,NULL,8,NULL,NULL,NULL,'Testdaten','Testuser',12,102,1)</v>
      </c>
    </row>
    <row r="244" spans="1:15" x14ac:dyDescent="0.25">
      <c r="A244" s="4">
        <v>43088</v>
      </c>
      <c r="B244" t="s">
        <v>4</v>
      </c>
      <c r="C244" t="s">
        <v>4</v>
      </c>
      <c r="D244" t="s">
        <v>4</v>
      </c>
      <c r="E244">
        <v>8</v>
      </c>
      <c r="F244" t="s">
        <v>4</v>
      </c>
      <c r="G244" t="s">
        <v>4</v>
      </c>
      <c r="H244" t="s">
        <v>4</v>
      </c>
      <c r="I244" t="s">
        <v>42</v>
      </c>
      <c r="J244" t="s">
        <v>44</v>
      </c>
      <c r="K244" s="5">
        <f>Arbeitsnachweis!$A$14</f>
        <v>12</v>
      </c>
      <c r="L244">
        <v>123</v>
      </c>
      <c r="M244">
        <v>1</v>
      </c>
      <c r="N244" s="1" t="s">
        <v>2</v>
      </c>
      <c r="O244" s="2" t="str">
        <f t="shared" si="41"/>
        <v>('2017-12-19',NULL,NULL,NULL,8,NULL,NULL,NULL,'Testdaten','Testuser',12,123,1)</v>
      </c>
    </row>
    <row r="245" spans="1:15" x14ac:dyDescent="0.25">
      <c r="A245" s="4">
        <v>43089</v>
      </c>
      <c r="B245" s="3">
        <v>0.625</v>
      </c>
      <c r="C245" t="s">
        <v>4</v>
      </c>
      <c r="D245" s="3">
        <v>0.91666666666666663</v>
      </c>
      <c r="E245">
        <v>8</v>
      </c>
      <c r="F245" t="s">
        <v>4</v>
      </c>
      <c r="G245" t="s">
        <v>4</v>
      </c>
      <c r="H245" t="s">
        <v>4</v>
      </c>
      <c r="I245" t="s">
        <v>42</v>
      </c>
      <c r="J245" t="s">
        <v>44</v>
      </c>
      <c r="K245" s="5">
        <f>Arbeitsnachweis!$A$14</f>
        <v>12</v>
      </c>
      <c r="L245">
        <v>1</v>
      </c>
      <c r="M245">
        <v>2</v>
      </c>
      <c r="N245" s="1" t="s">
        <v>2</v>
      </c>
      <c r="O245" s="2" t="str">
        <f t="shared" ref="O245:O247" si="42">CONCATENATE("('",TEXT($A245,"JJJJ-MM-TT"),"','",TEXT($B245,"hh:mm:ss"),"',",$C245,",'",TEXT($D245,"hh:mm:ss"),"',",SUBSTITUTE($E245,",","."),",",$F245,",",$G245,",",$H245,",'",$I245,"','",$J245,"',",$K245,",",$L245,",",$M245,")")</f>
        <v>('2017-12-20','15:00:00',NULL,'22:00:00',8,NULL,NULL,NULL,'Testdaten','Testuser',12,1,2)</v>
      </c>
    </row>
    <row r="246" spans="1:15" x14ac:dyDescent="0.25">
      <c r="A246" s="4">
        <v>43090</v>
      </c>
      <c r="B246" s="3">
        <v>0.625</v>
      </c>
      <c r="C246" t="s">
        <v>4</v>
      </c>
      <c r="D246" s="3">
        <v>0.91666666666666663</v>
      </c>
      <c r="E246">
        <v>8</v>
      </c>
      <c r="F246" t="s">
        <v>4</v>
      </c>
      <c r="G246" t="s">
        <v>4</v>
      </c>
      <c r="H246" t="s">
        <v>4</v>
      </c>
      <c r="I246" t="s">
        <v>42</v>
      </c>
      <c r="J246" t="s">
        <v>44</v>
      </c>
      <c r="K246" s="5">
        <f>Arbeitsnachweis!$A$14</f>
        <v>12</v>
      </c>
      <c r="L246">
        <v>22</v>
      </c>
      <c r="M246">
        <v>2</v>
      </c>
      <c r="N246" s="1" t="s">
        <v>2</v>
      </c>
      <c r="O246" s="2" t="str">
        <f t="shared" si="42"/>
        <v>('2017-12-21','15:00:00',NULL,'22:00:00',8,NULL,NULL,NULL,'Testdaten','Testuser',12,22,2)</v>
      </c>
    </row>
    <row r="247" spans="1:15" x14ac:dyDescent="0.25">
      <c r="A247" s="4">
        <v>43091</v>
      </c>
      <c r="B247" s="3">
        <v>0.625</v>
      </c>
      <c r="C247" t="s">
        <v>4</v>
      </c>
      <c r="D247" s="3">
        <v>0.91666666666666663</v>
      </c>
      <c r="E247">
        <v>8</v>
      </c>
      <c r="F247" t="s">
        <v>4</v>
      </c>
      <c r="G247" t="s">
        <v>4</v>
      </c>
      <c r="H247" t="s">
        <v>4</v>
      </c>
      <c r="I247" t="s">
        <v>42</v>
      </c>
      <c r="J247" t="s">
        <v>44</v>
      </c>
      <c r="K247" s="5">
        <f>Arbeitsnachweis!$A$14</f>
        <v>12</v>
      </c>
      <c r="L247">
        <v>132</v>
      </c>
      <c r="M247">
        <v>2</v>
      </c>
      <c r="N247" s="1" t="s">
        <v>2</v>
      </c>
      <c r="O247" s="2" t="str">
        <f t="shared" si="42"/>
        <v>('2017-12-22','15:00:00',NULL,'22:00:00',8,NULL,NULL,NULL,'Testdaten','Testuser',12,132,2)</v>
      </c>
    </row>
    <row r="248" spans="1:15" x14ac:dyDescent="0.25">
      <c r="A248" s="4">
        <v>43094</v>
      </c>
      <c r="B248" s="3">
        <v>8.3333333333333329E-2</v>
      </c>
      <c r="C248" s="4">
        <f t="shared" ref="C248:C251" si="43">A248+2</f>
        <v>43096</v>
      </c>
      <c r="D248" s="3">
        <v>0.41666666666666669</v>
      </c>
      <c r="E248">
        <v>8</v>
      </c>
      <c r="F248" t="s">
        <v>4</v>
      </c>
      <c r="G248" t="s">
        <v>4</v>
      </c>
      <c r="H248" t="s">
        <v>4</v>
      </c>
      <c r="I248" t="s">
        <v>42</v>
      </c>
      <c r="J248" t="s">
        <v>44</v>
      </c>
      <c r="K248" s="5">
        <f>Arbeitsnachweis!$A$14</f>
        <v>12</v>
      </c>
      <c r="L248">
        <v>133</v>
      </c>
      <c r="M248">
        <v>3</v>
      </c>
      <c r="N248" s="1" t="s">
        <v>2</v>
      </c>
      <c r="O248" s="2" t="str">
        <f t="shared" ref="O248:O251" si="44">CONCATENATE("('",TEXT($A248,"JJJJ-MM-TT"),"','",TEXT($B248,"hh:mm:ss"),"','",TEXT($C248,"JJJJ-MM-TT"),"','",TEXT($D248,"hh:mm:ss"),"',",SUBSTITUTE($E248,",","."),",",$F248,",",$G248,",",$H248,",'",$I248,"','",$J248,"',",$K248,",",$L248,",",$M248,")")</f>
        <v>('2017-12-25','02:00:00','2017-12-27','10:00:00',8,NULL,NULL,NULL,'Testdaten','Testuser',12,133,3)</v>
      </c>
    </row>
    <row r="249" spans="1:15" x14ac:dyDescent="0.25">
      <c r="A249" s="4">
        <v>43095</v>
      </c>
      <c r="B249" s="3">
        <v>8.3333333333333329E-2</v>
      </c>
      <c r="C249" s="4">
        <f t="shared" si="43"/>
        <v>43097</v>
      </c>
      <c r="D249" s="3">
        <v>0.41666666666666669</v>
      </c>
      <c r="E249">
        <v>8</v>
      </c>
      <c r="F249" t="s">
        <v>4</v>
      </c>
      <c r="G249" t="s">
        <v>4</v>
      </c>
      <c r="H249" t="s">
        <v>4</v>
      </c>
      <c r="I249" t="s">
        <v>42</v>
      </c>
      <c r="J249" t="s">
        <v>44</v>
      </c>
      <c r="K249" s="5">
        <f>Arbeitsnachweis!$A$14</f>
        <v>12</v>
      </c>
      <c r="L249">
        <v>6</v>
      </c>
      <c r="M249">
        <v>3</v>
      </c>
      <c r="N249" s="1" t="s">
        <v>2</v>
      </c>
      <c r="O249" s="2" t="str">
        <f t="shared" si="44"/>
        <v>('2017-12-26','02:00:00','2017-12-28','10:00:00',8,NULL,NULL,NULL,'Testdaten','Testuser',12,6,3)</v>
      </c>
    </row>
    <row r="250" spans="1:15" x14ac:dyDescent="0.25">
      <c r="A250" s="4">
        <v>43096</v>
      </c>
      <c r="B250" s="3">
        <v>8.3333333333333329E-2</v>
      </c>
      <c r="C250" s="4">
        <f t="shared" si="43"/>
        <v>43098</v>
      </c>
      <c r="D250" s="3">
        <v>0.41666666666666669</v>
      </c>
      <c r="E250">
        <v>8</v>
      </c>
      <c r="F250" t="s">
        <v>4</v>
      </c>
      <c r="G250" t="s">
        <v>4</v>
      </c>
      <c r="H250" t="s">
        <v>4</v>
      </c>
      <c r="I250" t="s">
        <v>42</v>
      </c>
      <c r="J250" t="s">
        <v>44</v>
      </c>
      <c r="K250" s="5">
        <f>Arbeitsnachweis!$A$14</f>
        <v>12</v>
      </c>
      <c r="L250">
        <v>50</v>
      </c>
      <c r="M250">
        <v>3</v>
      </c>
      <c r="N250" s="1" t="s">
        <v>2</v>
      </c>
      <c r="O250" s="2" t="str">
        <f t="shared" si="44"/>
        <v>('2017-12-27','02:00:00','2017-12-29','10:00:00',8,NULL,NULL,NULL,'Testdaten','Testuser',12,50,3)</v>
      </c>
    </row>
    <row r="251" spans="1:15" x14ac:dyDescent="0.25">
      <c r="A251" s="4">
        <v>43097</v>
      </c>
      <c r="B251" s="3">
        <v>8.3333333333333329E-2</v>
      </c>
      <c r="C251" s="4">
        <f t="shared" si="43"/>
        <v>43099</v>
      </c>
      <c r="D251" s="3">
        <v>0.41666666666666669</v>
      </c>
      <c r="E251">
        <v>8</v>
      </c>
      <c r="F251" t="s">
        <v>4</v>
      </c>
      <c r="G251" t="s">
        <v>4</v>
      </c>
      <c r="H251" t="s">
        <v>4</v>
      </c>
      <c r="I251" t="s">
        <v>42</v>
      </c>
      <c r="J251" t="s">
        <v>44</v>
      </c>
      <c r="K251" s="5">
        <f>Arbeitsnachweis!$A$14</f>
        <v>12</v>
      </c>
      <c r="L251">
        <v>51</v>
      </c>
      <c r="M251">
        <v>3</v>
      </c>
      <c r="N251" s="1" t="s">
        <v>2</v>
      </c>
      <c r="O251" s="2" t="str">
        <f t="shared" si="44"/>
        <v>('2017-12-28','02:00:00','2017-12-30','10:00:00',8,NULL,NULL,NULL,'Testdaten','Testuser',12,51,3)</v>
      </c>
    </row>
    <row r="252" spans="1:15" x14ac:dyDescent="0.25">
      <c r="A252" s="4">
        <v>43098</v>
      </c>
      <c r="B252" t="s">
        <v>4</v>
      </c>
      <c r="C252" t="s">
        <v>4</v>
      </c>
      <c r="D252" t="s">
        <v>4</v>
      </c>
      <c r="E252">
        <v>8</v>
      </c>
      <c r="F252" t="s">
        <v>4</v>
      </c>
      <c r="G252" t="s">
        <v>4</v>
      </c>
      <c r="H252" t="s">
        <v>4</v>
      </c>
      <c r="I252" t="s">
        <v>42</v>
      </c>
      <c r="J252" t="s">
        <v>44</v>
      </c>
      <c r="K252" s="5">
        <f>Arbeitsnachweis!$A$14</f>
        <v>12</v>
      </c>
      <c r="L252">
        <v>52</v>
      </c>
      <c r="M252">
        <v>4</v>
      </c>
      <c r="N252" s="1" t="s">
        <v>2</v>
      </c>
      <c r="O252" s="2" t="str">
        <f t="shared" ref="O252:O253" si="45">CONCATENATE("('",TEXT($A252,"JJJJ-MM-TT"),"',",$B252,",",$C252,",",$D252,",",SUBSTITUTE($E252,",","."),",",$F252,",",$G252,",",$H252,",'",$I252,"','",$J252,"',",$K252,",",$L252,",",$M252,")")</f>
        <v>('2017-12-29',NULL,NULL,NULL,8,NULL,NULL,NULL,'Testdaten','Testuser',12,52,4)</v>
      </c>
    </row>
    <row r="253" spans="1:15" x14ac:dyDescent="0.25">
      <c r="A253" s="4">
        <v>42800</v>
      </c>
      <c r="B253" t="s">
        <v>4</v>
      </c>
      <c r="C253" t="s">
        <v>4</v>
      </c>
      <c r="D253" t="s">
        <v>4</v>
      </c>
      <c r="E253">
        <v>156</v>
      </c>
      <c r="F253" t="s">
        <v>4</v>
      </c>
      <c r="G253" t="s">
        <v>4</v>
      </c>
      <c r="H253" t="s">
        <v>4</v>
      </c>
      <c r="I253" t="s">
        <v>42</v>
      </c>
      <c r="J253" t="s">
        <v>44</v>
      </c>
      <c r="K253" s="5">
        <f>Arbeitsnachweis!$A$15</f>
        <v>13</v>
      </c>
      <c r="L253">
        <v>102</v>
      </c>
      <c r="M253">
        <v>1</v>
      </c>
      <c r="N253" s="1" t="s">
        <v>2</v>
      </c>
      <c r="O253" s="2" t="str">
        <f t="shared" si="45"/>
        <v>('2017-03-06',NULL,NULL,NULL,156,NULL,NULL,NULL,'Testdaten','Testuser',13,102,1)</v>
      </c>
    </row>
    <row r="254" spans="1:15" x14ac:dyDescent="0.25">
      <c r="A254" s="4">
        <v>42806</v>
      </c>
      <c r="B254" s="3">
        <v>0.625</v>
      </c>
      <c r="C254" t="s">
        <v>4</v>
      </c>
      <c r="D254" s="3">
        <v>0.91666666666666663</v>
      </c>
      <c r="E254">
        <v>7</v>
      </c>
      <c r="F254" t="s">
        <v>4</v>
      </c>
      <c r="G254" t="s">
        <v>4</v>
      </c>
      <c r="H254" t="s">
        <v>4</v>
      </c>
      <c r="I254" t="s">
        <v>42</v>
      </c>
      <c r="J254" t="s">
        <v>44</v>
      </c>
      <c r="K254" s="5">
        <f>Arbeitsnachweis!$A$15</f>
        <v>13</v>
      </c>
      <c r="L254">
        <v>1</v>
      </c>
      <c r="M254">
        <v>2</v>
      </c>
      <c r="N254" s="1" t="s">
        <v>2</v>
      </c>
      <c r="O254" s="2" t="str">
        <f>CONCATENATE("('",TEXT($A254,"JJJJ-MM-TT"),"','",TEXT($B254,"hh:mm:ss"),"',",$C254,",'",TEXT($D254,"hh:mm:ss"),"',",SUBSTITUTE($E254,",","."),",",$F254,",",$G254,",",$H254,",'",$I254,"','",$J254,"',",$K254,",",$L254,",",$M254,")")</f>
        <v>('2017-03-12','15:00:00',NULL,'22:00:00',7,NULL,NULL,NULL,'Testdaten','Testuser',13,1,2)</v>
      </c>
    </row>
    <row r="255" spans="1:15" x14ac:dyDescent="0.25">
      <c r="A255" s="4">
        <v>42808</v>
      </c>
      <c r="B255" s="3">
        <v>8.3333333333333329E-2</v>
      </c>
      <c r="C255" s="4">
        <v>42810</v>
      </c>
      <c r="D255" s="3">
        <v>0.41666666666666669</v>
      </c>
      <c r="E255">
        <v>56</v>
      </c>
      <c r="F255" t="s">
        <v>4</v>
      </c>
      <c r="G255" t="s">
        <v>4</v>
      </c>
      <c r="H255" t="s">
        <v>4</v>
      </c>
      <c r="I255" t="s">
        <v>42</v>
      </c>
      <c r="J255" t="s">
        <v>44</v>
      </c>
      <c r="K255" s="5">
        <f>Arbeitsnachweis!$A$15</f>
        <v>13</v>
      </c>
      <c r="L255">
        <v>51</v>
      </c>
      <c r="M255">
        <v>3</v>
      </c>
      <c r="N255" s="1" t="s">
        <v>2</v>
      </c>
      <c r="O255" s="2" t="str">
        <f>CONCATENATE("('",TEXT($A255,"JJJJ-MM-TT"),"','",TEXT($B255,"hh:mm:ss"),"','",TEXT($C255,"JJJJ-MM-TT"),"','",TEXT($D255,"hh:mm:ss"),"',",SUBSTITUTE($E255,",","."),",",$F255,",",$G255,",",$H255,",'",$I255,"','",$J255,"',",$K255,",",$L255,",",$M255,")")</f>
        <v>('2017-03-14','02:00:00','2017-03-16','10:00:00',56,NULL,NULL,NULL,'Testdaten','Testuser',13,51,3)</v>
      </c>
    </row>
    <row r="256" spans="1:15" x14ac:dyDescent="0.25">
      <c r="A256" s="4">
        <v>42815</v>
      </c>
      <c r="B256" t="s">
        <v>4</v>
      </c>
      <c r="C256" t="s">
        <v>4</v>
      </c>
      <c r="D256" t="s">
        <v>4</v>
      </c>
      <c r="E256">
        <v>8</v>
      </c>
      <c r="F256" t="s">
        <v>4</v>
      </c>
      <c r="G256" t="s">
        <v>4</v>
      </c>
      <c r="H256" t="s">
        <v>4</v>
      </c>
      <c r="I256" t="s">
        <v>42</v>
      </c>
      <c r="J256" t="s">
        <v>44</v>
      </c>
      <c r="K256" s="5">
        <f>Arbeitsnachweis!$A$15</f>
        <v>13</v>
      </c>
      <c r="L256">
        <v>52</v>
      </c>
      <c r="M256">
        <v>4</v>
      </c>
      <c r="N256" s="1" t="s">
        <v>2</v>
      </c>
      <c r="O256" s="2" t="str">
        <f t="shared" ref="O256:O257" si="46">CONCATENATE("('",TEXT($A256,"JJJJ-MM-TT"),"',",$B256,",",$C256,",",$D256,",",SUBSTITUTE($E256,",","."),",",$F256,",",$G256,",",$H256,",'",$I256,"','",$J256,"',",$K256,",",$L256,",",$M256,")")</f>
        <v>('2017-03-21',NULL,NULL,NULL,8,NULL,NULL,NULL,'Testdaten','Testuser',13,52,4)</v>
      </c>
    </row>
    <row r="257" spans="1:15" x14ac:dyDescent="0.25">
      <c r="A257" s="4">
        <v>42984</v>
      </c>
      <c r="B257" t="s">
        <v>4</v>
      </c>
      <c r="C257" t="s">
        <v>4</v>
      </c>
      <c r="D257" t="s">
        <v>4</v>
      </c>
      <c r="E257">
        <v>156</v>
      </c>
      <c r="F257" t="s">
        <v>4</v>
      </c>
      <c r="G257" t="s">
        <v>4</v>
      </c>
      <c r="H257" t="s">
        <v>4</v>
      </c>
      <c r="I257" t="s">
        <v>42</v>
      </c>
      <c r="J257" t="s">
        <v>44</v>
      </c>
      <c r="K257" s="5">
        <f>Arbeitsnachweis!$A$16</f>
        <v>14</v>
      </c>
      <c r="L257">
        <v>102</v>
      </c>
      <c r="M257">
        <v>1</v>
      </c>
      <c r="N257" s="1" t="s">
        <v>2</v>
      </c>
      <c r="O257" s="2" t="str">
        <f t="shared" si="46"/>
        <v>('2017-09-06',NULL,NULL,NULL,156,NULL,NULL,NULL,'Testdaten','Testuser',14,102,1)</v>
      </c>
    </row>
    <row r="258" spans="1:15" x14ac:dyDescent="0.25">
      <c r="A258" s="4">
        <v>42990</v>
      </c>
      <c r="B258" s="3">
        <v>0.625</v>
      </c>
      <c r="C258" t="s">
        <v>4</v>
      </c>
      <c r="D258" s="3">
        <v>0.91666666666666663</v>
      </c>
      <c r="E258">
        <v>7</v>
      </c>
      <c r="F258" t="s">
        <v>4</v>
      </c>
      <c r="G258" t="s">
        <v>4</v>
      </c>
      <c r="H258" t="s">
        <v>4</v>
      </c>
      <c r="I258" t="s">
        <v>42</v>
      </c>
      <c r="J258" t="s">
        <v>44</v>
      </c>
      <c r="K258" s="5">
        <f>Arbeitsnachweis!$A$16</f>
        <v>14</v>
      </c>
      <c r="L258">
        <v>1</v>
      </c>
      <c r="M258">
        <v>2</v>
      </c>
      <c r="N258" s="1" t="s">
        <v>2</v>
      </c>
      <c r="O258" s="2" t="str">
        <f>CONCATENATE("('",TEXT($A258,"JJJJ-MM-TT"),"','",TEXT($B258,"hh:mm:ss"),"',",$C258,",'",TEXT($D258,"hh:mm:ss"),"',",SUBSTITUTE($E258,",","."),",",$F258,",",$G258,",",$H258,",'",$I258,"','",$J258,"',",$K258,",",$L258,",",$M258,")")</f>
        <v>('2017-09-12','15:00:00',NULL,'22:00:00',7,NULL,NULL,NULL,'Testdaten','Testuser',14,1,2)</v>
      </c>
    </row>
    <row r="259" spans="1:15" x14ac:dyDescent="0.25">
      <c r="A259" s="4">
        <v>42992</v>
      </c>
      <c r="B259" s="3">
        <v>8.3333333333333329E-2</v>
      </c>
      <c r="C259" s="4">
        <v>42810</v>
      </c>
      <c r="D259" s="3">
        <v>0.41666666666666669</v>
      </c>
      <c r="E259">
        <v>56</v>
      </c>
      <c r="F259" t="s">
        <v>4</v>
      </c>
      <c r="G259" t="s">
        <v>4</v>
      </c>
      <c r="H259" t="s">
        <v>4</v>
      </c>
      <c r="I259" t="s">
        <v>42</v>
      </c>
      <c r="J259" t="s">
        <v>44</v>
      </c>
      <c r="K259" s="5">
        <f>Arbeitsnachweis!$A$16</f>
        <v>14</v>
      </c>
      <c r="L259">
        <v>51</v>
      </c>
      <c r="M259">
        <v>3</v>
      </c>
      <c r="N259" s="1" t="s">
        <v>2</v>
      </c>
      <c r="O259" s="2" t="str">
        <f>CONCATENATE("('",TEXT($A259,"JJJJ-MM-TT"),"','",TEXT($B259,"hh:mm:ss"),"','",TEXT($C259,"JJJJ-MM-TT"),"','",TEXT($D259,"hh:mm:ss"),"',",SUBSTITUTE($E259,",","."),",",$F259,",",$G259,",",$H259,",'",$I259,"','",$J259,"',",$K259,",",$L259,",",$M259,")")</f>
        <v>('2017-09-14','02:00:00','2017-03-16','10:00:00',56,NULL,NULL,NULL,'Testdaten','Testuser',14,51,3)</v>
      </c>
    </row>
    <row r="260" spans="1:15" x14ac:dyDescent="0.25">
      <c r="A260" s="4">
        <v>42999</v>
      </c>
      <c r="B260" t="s">
        <v>4</v>
      </c>
      <c r="C260" t="s">
        <v>4</v>
      </c>
      <c r="D260" t="s">
        <v>4</v>
      </c>
      <c r="E260">
        <v>8</v>
      </c>
      <c r="F260" t="s">
        <v>4</v>
      </c>
      <c r="G260" t="s">
        <v>4</v>
      </c>
      <c r="H260" t="s">
        <v>4</v>
      </c>
      <c r="I260" t="s">
        <v>42</v>
      </c>
      <c r="J260" t="s">
        <v>44</v>
      </c>
      <c r="K260" s="5">
        <f>Arbeitsnachweis!$A$16</f>
        <v>14</v>
      </c>
      <c r="L260">
        <v>52</v>
      </c>
      <c r="M260">
        <v>4</v>
      </c>
      <c r="N260" s="1" t="s">
        <v>2</v>
      </c>
      <c r="O260" s="2" t="str">
        <f t="shared" ref="O260:O261" si="47">CONCATENATE("('",TEXT($A260,"JJJJ-MM-TT"),"',",$B260,",",$C260,",",$D260,",",SUBSTITUTE($E260,",","."),",",$F260,",",$G260,",",$H260,",'",$I260,"','",$J260,"',",$K260,",",$L260,",",$M260,")")</f>
        <v>('2017-09-21',NULL,NULL,NULL,8,NULL,NULL,NULL,'Testdaten','Testuser',14,52,4)</v>
      </c>
    </row>
    <row r="261" spans="1:15" x14ac:dyDescent="0.25">
      <c r="A261" s="4">
        <v>42892</v>
      </c>
      <c r="B261" t="s">
        <v>4</v>
      </c>
      <c r="C261" t="s">
        <v>4</v>
      </c>
      <c r="D261" t="s">
        <v>4</v>
      </c>
      <c r="E261">
        <v>156</v>
      </c>
      <c r="F261" t="s">
        <v>4</v>
      </c>
      <c r="G261" t="s">
        <v>4</v>
      </c>
      <c r="H261" t="s">
        <v>4</v>
      </c>
      <c r="I261" t="s">
        <v>42</v>
      </c>
      <c r="J261" t="s">
        <v>44</v>
      </c>
      <c r="K261" s="5">
        <f>Arbeitsnachweis!$A$17</f>
        <v>15</v>
      </c>
      <c r="L261">
        <v>102</v>
      </c>
      <c r="M261">
        <v>1</v>
      </c>
      <c r="N261" s="1" t="s">
        <v>2</v>
      </c>
      <c r="O261" s="2" t="str">
        <f t="shared" si="47"/>
        <v>('2017-06-06',NULL,NULL,NULL,156,NULL,NULL,NULL,'Testdaten','Testuser',15,102,1)</v>
      </c>
    </row>
    <row r="262" spans="1:15" x14ac:dyDescent="0.25">
      <c r="A262" s="4">
        <v>42898</v>
      </c>
      <c r="B262" s="3">
        <v>0.625</v>
      </c>
      <c r="C262" t="s">
        <v>4</v>
      </c>
      <c r="D262" s="3">
        <v>0.91666666666666663</v>
      </c>
      <c r="E262">
        <v>7</v>
      </c>
      <c r="F262" t="s">
        <v>4</v>
      </c>
      <c r="G262" t="s">
        <v>4</v>
      </c>
      <c r="H262" t="s">
        <v>4</v>
      </c>
      <c r="I262" t="s">
        <v>42</v>
      </c>
      <c r="J262" t="s">
        <v>44</v>
      </c>
      <c r="K262" s="5">
        <f>Arbeitsnachweis!$A$17</f>
        <v>15</v>
      </c>
      <c r="L262">
        <v>1</v>
      </c>
      <c r="M262">
        <v>2</v>
      </c>
      <c r="N262" s="1" t="s">
        <v>2</v>
      </c>
      <c r="O262" s="2" t="str">
        <f>CONCATENATE("('",TEXT($A262,"JJJJ-MM-TT"),"','",TEXT($B262,"hh:mm:ss"),"',",$C262,",'",TEXT($D262,"hh:mm:ss"),"',",SUBSTITUTE($E262,",","."),",",$F262,",",$G262,",",$H262,",'",$I262,"','",$J262,"',",$K262,",",$L262,",",$M262,")")</f>
        <v>('2017-06-12','15:00:00',NULL,'22:00:00',7,NULL,NULL,NULL,'Testdaten','Testuser',15,1,2)</v>
      </c>
    </row>
    <row r="263" spans="1:15" x14ac:dyDescent="0.25">
      <c r="A263" s="4">
        <v>42900</v>
      </c>
      <c r="B263" s="3">
        <v>8.3333333333333329E-2</v>
      </c>
      <c r="C263" s="4">
        <v>42810</v>
      </c>
      <c r="D263" s="3">
        <v>0.41666666666666669</v>
      </c>
      <c r="E263">
        <v>56</v>
      </c>
      <c r="F263" t="s">
        <v>4</v>
      </c>
      <c r="G263" t="s">
        <v>4</v>
      </c>
      <c r="H263" t="s">
        <v>4</v>
      </c>
      <c r="I263" t="s">
        <v>42</v>
      </c>
      <c r="J263" t="s">
        <v>44</v>
      </c>
      <c r="K263" s="5">
        <f>Arbeitsnachweis!$A$17</f>
        <v>15</v>
      </c>
      <c r="L263">
        <v>51</v>
      </c>
      <c r="M263">
        <v>3</v>
      </c>
      <c r="N263" s="1" t="s">
        <v>2</v>
      </c>
      <c r="O263" s="2" t="str">
        <f>CONCATENATE("('",TEXT($A263,"JJJJ-MM-TT"),"','",TEXT($B263,"hh:mm:ss"),"','",TEXT($C263,"JJJJ-MM-TT"),"','",TEXT($D263,"hh:mm:ss"),"',",SUBSTITUTE($E263,",","."),",",$F263,",",$G263,",",$H263,",'",$I263,"','",$J263,"',",$K263,",",$L263,",",$M263,")")</f>
        <v>('2017-06-14','02:00:00','2017-03-16','10:00:00',56,NULL,NULL,NULL,'Testdaten','Testuser',15,51,3)</v>
      </c>
    </row>
    <row r="264" spans="1:15" x14ac:dyDescent="0.25">
      <c r="A264" s="4">
        <v>42907</v>
      </c>
      <c r="B264" t="s">
        <v>4</v>
      </c>
      <c r="C264" t="s">
        <v>4</v>
      </c>
      <c r="D264" t="s">
        <v>4</v>
      </c>
      <c r="E264">
        <v>8</v>
      </c>
      <c r="F264" t="s">
        <v>4</v>
      </c>
      <c r="G264" t="s">
        <v>4</v>
      </c>
      <c r="H264" t="s">
        <v>4</v>
      </c>
      <c r="I264" t="s">
        <v>42</v>
      </c>
      <c r="J264" t="s">
        <v>44</v>
      </c>
      <c r="K264" s="5">
        <f>Arbeitsnachweis!$A$17</f>
        <v>15</v>
      </c>
      <c r="L264">
        <v>52</v>
      </c>
      <c r="M264">
        <v>4</v>
      </c>
      <c r="N264" s="1" t="s">
        <v>2</v>
      </c>
      <c r="O264" s="2" t="str">
        <f t="shared" ref="O264:O265" si="48">CONCATENATE("('",TEXT($A264,"JJJJ-MM-TT"),"',",$B264,",",$C264,",",$D264,",",SUBSTITUTE($E264,",","."),",",$F264,",",$G264,",",$H264,",'",$I264,"','",$J264,"',",$K264,",",$L264,",",$M264,")")</f>
        <v>('2017-06-21',NULL,NULL,NULL,8,NULL,NULL,NULL,'Testdaten','Testuser',15,52,4)</v>
      </c>
    </row>
    <row r="265" spans="1:15" x14ac:dyDescent="0.25">
      <c r="A265" s="4">
        <v>42741</v>
      </c>
      <c r="B265" t="s">
        <v>4</v>
      </c>
      <c r="C265" t="s">
        <v>4</v>
      </c>
      <c r="D265" t="s">
        <v>4</v>
      </c>
      <c r="E265">
        <v>156</v>
      </c>
      <c r="F265" t="s">
        <v>4</v>
      </c>
      <c r="G265" t="s">
        <v>4</v>
      </c>
      <c r="H265" t="s">
        <v>4</v>
      </c>
      <c r="I265" t="s">
        <v>42</v>
      </c>
      <c r="J265" t="s">
        <v>44</v>
      </c>
      <c r="K265" s="5">
        <f>Arbeitsnachweis!$A$18</f>
        <v>16</v>
      </c>
      <c r="L265">
        <v>102</v>
      </c>
      <c r="M265">
        <v>1</v>
      </c>
      <c r="N265" s="1" t="s">
        <v>2</v>
      </c>
      <c r="O265" s="2" t="str">
        <f t="shared" si="48"/>
        <v>('2017-01-06',NULL,NULL,NULL,156,NULL,NULL,NULL,'Testdaten','Testuser',16,102,1)</v>
      </c>
    </row>
    <row r="266" spans="1:15" x14ac:dyDescent="0.25">
      <c r="A266" s="4">
        <v>42747</v>
      </c>
      <c r="B266" s="3">
        <v>0.625</v>
      </c>
      <c r="C266" t="s">
        <v>4</v>
      </c>
      <c r="D266" s="3">
        <v>0.91666666666666663</v>
      </c>
      <c r="E266">
        <v>7</v>
      </c>
      <c r="F266" t="s">
        <v>4</v>
      </c>
      <c r="G266" t="s">
        <v>4</v>
      </c>
      <c r="H266" t="s">
        <v>4</v>
      </c>
      <c r="I266" t="s">
        <v>42</v>
      </c>
      <c r="J266" t="s">
        <v>44</v>
      </c>
      <c r="K266" s="5">
        <f>Arbeitsnachweis!$A$18</f>
        <v>16</v>
      </c>
      <c r="L266">
        <v>1</v>
      </c>
      <c r="M266">
        <v>2</v>
      </c>
      <c r="N266" s="1" t="s">
        <v>2</v>
      </c>
      <c r="O266" s="2" t="str">
        <f>CONCATENATE("('",TEXT($A266,"JJJJ-MM-TT"),"','",TEXT($B266,"hh:mm:ss"),"',",$C266,",'",TEXT($D266,"hh:mm:ss"),"',",SUBSTITUTE($E266,",","."),",",$F266,",",$G266,",",$H266,",'",$I266,"','",$J266,"',",$K266,",",$L266,",",$M266,")")</f>
        <v>('2017-01-12','15:00:00',NULL,'22:00:00',7,NULL,NULL,NULL,'Testdaten','Testuser',16,1,2)</v>
      </c>
    </row>
    <row r="267" spans="1:15" x14ac:dyDescent="0.25">
      <c r="A267" s="4">
        <v>42749</v>
      </c>
      <c r="B267" s="3">
        <v>8.3333333333333329E-2</v>
      </c>
      <c r="C267" s="4">
        <v>42810</v>
      </c>
      <c r="D267" s="3">
        <v>0.41666666666666669</v>
      </c>
      <c r="E267">
        <v>56</v>
      </c>
      <c r="F267" t="s">
        <v>4</v>
      </c>
      <c r="G267" t="s">
        <v>4</v>
      </c>
      <c r="H267" t="s">
        <v>4</v>
      </c>
      <c r="I267" t="s">
        <v>42</v>
      </c>
      <c r="J267" t="s">
        <v>44</v>
      </c>
      <c r="K267" s="5">
        <f>Arbeitsnachweis!$A$18</f>
        <v>16</v>
      </c>
      <c r="L267">
        <v>51</v>
      </c>
      <c r="M267">
        <v>3</v>
      </c>
      <c r="N267" s="1" t="s">
        <v>2</v>
      </c>
      <c r="O267" s="2" t="str">
        <f>CONCATENATE("('",TEXT($A267,"JJJJ-MM-TT"),"','",TEXT($B267,"hh:mm:ss"),"','",TEXT($C267,"JJJJ-MM-TT"),"','",TEXT($D267,"hh:mm:ss"),"',",SUBSTITUTE($E267,",","."),",",$F267,",",$G267,",",$H267,",'",$I267,"','",$J267,"',",$K267,",",$L267,",",$M267,")")</f>
        <v>('2017-01-14','02:00:00','2017-03-16','10:00:00',56,NULL,NULL,NULL,'Testdaten','Testuser',16,51,3)</v>
      </c>
    </row>
    <row r="268" spans="1:15" x14ac:dyDescent="0.25">
      <c r="A268" s="4">
        <v>42756</v>
      </c>
      <c r="B268" t="s">
        <v>4</v>
      </c>
      <c r="C268" t="s">
        <v>4</v>
      </c>
      <c r="D268" t="s">
        <v>4</v>
      </c>
      <c r="E268">
        <v>8</v>
      </c>
      <c r="F268" t="s">
        <v>4</v>
      </c>
      <c r="G268" t="s">
        <v>4</v>
      </c>
      <c r="H268" t="s">
        <v>4</v>
      </c>
      <c r="I268" t="s">
        <v>42</v>
      </c>
      <c r="J268" t="s">
        <v>44</v>
      </c>
      <c r="K268" s="5">
        <f>Arbeitsnachweis!$A$18</f>
        <v>16</v>
      </c>
      <c r="L268">
        <v>52</v>
      </c>
      <c r="M268">
        <v>4</v>
      </c>
      <c r="N268" s="1" t="s">
        <v>2</v>
      </c>
      <c r="O268" s="2" t="str">
        <f>CONCATENATE("('",TEXT($A268,"JJJJ-MM-TT"),"',",$B268,",",$C268,",",$D268,",",SUBSTITUTE($E268,",","."),",",$F268,",",$G268,",",$H268,",'",$I268,"','",$J268,"',",$K268,",",$L268,",",$M268,")")</f>
        <v>('2017-01-21',NULL,NULL,NULL,8,NULL,NULL,NULL,'Testdaten','Testuser',16,52,4)</v>
      </c>
    </row>
    <row r="269" spans="1:15" x14ac:dyDescent="0.25">
      <c r="A269" s="4">
        <v>42765</v>
      </c>
      <c r="B269" t="s">
        <v>4</v>
      </c>
      <c r="C269" s="3" t="s">
        <v>4</v>
      </c>
      <c r="D269" s="3" t="s">
        <v>4</v>
      </c>
      <c r="E269">
        <v>6</v>
      </c>
      <c r="F269" t="s">
        <v>4</v>
      </c>
      <c r="G269" t="s">
        <v>4</v>
      </c>
      <c r="H269" t="s">
        <v>4</v>
      </c>
      <c r="I269" t="s">
        <v>42</v>
      </c>
      <c r="J269" t="s">
        <v>44</v>
      </c>
      <c r="K269" s="5">
        <v>1</v>
      </c>
      <c r="L269">
        <v>39</v>
      </c>
      <c r="M269">
        <v>5</v>
      </c>
      <c r="N269" s="1" t="s">
        <v>2</v>
      </c>
      <c r="O269" s="2" t="str">
        <f t="shared" ref="O269:O291" si="49">CONCATENATE("('",TEXT($A269,"JJJJ-MM-TT"),"',",$B269,",",$C269,",",$D269,",",SUBSTITUTE($E269,",","."),",",$F269,",",$G269,",",$H269,",'",$I269,"','",$J269,"',",$K269,",",$L269,",",$M269,")")</f>
        <v>('2017-01-30',NULL,NULL,NULL,6,NULL,NULL,NULL,'Testdaten','Testuser',1,39,5)</v>
      </c>
    </row>
    <row r="270" spans="1:15" x14ac:dyDescent="0.25">
      <c r="A270" s="4">
        <v>42766</v>
      </c>
      <c r="B270" t="s">
        <v>4</v>
      </c>
      <c r="C270" s="3" t="s">
        <v>4</v>
      </c>
      <c r="D270" s="3" t="s">
        <v>4</v>
      </c>
      <c r="E270">
        <v>6</v>
      </c>
      <c r="F270" t="s">
        <v>4</v>
      </c>
      <c r="G270" t="s">
        <v>4</v>
      </c>
      <c r="H270" t="s">
        <v>4</v>
      </c>
      <c r="I270" t="s">
        <v>42</v>
      </c>
      <c r="J270" t="s">
        <v>44</v>
      </c>
      <c r="K270" s="5">
        <v>1</v>
      </c>
      <c r="L270">
        <v>37</v>
      </c>
      <c r="M270">
        <v>5</v>
      </c>
      <c r="N270" s="1" t="s">
        <v>2</v>
      </c>
      <c r="O270" s="2" t="str">
        <f t="shared" si="49"/>
        <v>('2017-01-31',NULL,NULL,NULL,6,NULL,NULL,NULL,'Testdaten','Testuser',1,37,5)</v>
      </c>
    </row>
    <row r="271" spans="1:15" x14ac:dyDescent="0.25">
      <c r="A271" s="4">
        <v>42823</v>
      </c>
      <c r="B271" t="s">
        <v>4</v>
      </c>
      <c r="C271" t="s">
        <v>4</v>
      </c>
      <c r="D271" t="s">
        <v>4</v>
      </c>
      <c r="E271">
        <v>6</v>
      </c>
      <c r="F271" t="s">
        <v>4</v>
      </c>
      <c r="G271" t="s">
        <v>4</v>
      </c>
      <c r="H271" t="s">
        <v>4</v>
      </c>
      <c r="I271" t="s">
        <v>42</v>
      </c>
      <c r="J271" t="s">
        <v>44</v>
      </c>
      <c r="K271" s="5">
        <v>3</v>
      </c>
      <c r="L271">
        <v>53</v>
      </c>
      <c r="M271">
        <v>5</v>
      </c>
      <c r="N271" s="1" t="s">
        <v>2</v>
      </c>
      <c r="O271" s="2" t="str">
        <f t="shared" si="49"/>
        <v>('2017-03-29',NULL,NULL,NULL,6,NULL,NULL,NULL,'Testdaten','Testuser',3,53,5)</v>
      </c>
    </row>
    <row r="272" spans="1:15" x14ac:dyDescent="0.25">
      <c r="A272" s="4">
        <v>42824</v>
      </c>
      <c r="B272" t="s">
        <v>4</v>
      </c>
      <c r="C272" t="s">
        <v>4</v>
      </c>
      <c r="D272" t="s">
        <v>4</v>
      </c>
      <c r="E272">
        <v>6</v>
      </c>
      <c r="F272" t="s">
        <v>4</v>
      </c>
      <c r="G272" t="s">
        <v>4</v>
      </c>
      <c r="H272" t="s">
        <v>4</v>
      </c>
      <c r="I272" t="s">
        <v>42</v>
      </c>
      <c r="J272" t="s">
        <v>44</v>
      </c>
      <c r="K272" s="5">
        <v>3</v>
      </c>
      <c r="L272">
        <v>54</v>
      </c>
      <c r="M272">
        <v>5</v>
      </c>
      <c r="N272" s="1" t="s">
        <v>2</v>
      </c>
      <c r="O272" s="2" t="str">
        <f t="shared" si="49"/>
        <v>('2017-03-30',NULL,NULL,NULL,6,NULL,NULL,NULL,'Testdaten','Testuser',3,54,5)</v>
      </c>
    </row>
    <row r="273" spans="1:15" x14ac:dyDescent="0.25">
      <c r="A273" s="4">
        <v>42825</v>
      </c>
      <c r="B273" t="s">
        <v>4</v>
      </c>
      <c r="C273" t="s">
        <v>4</v>
      </c>
      <c r="D273" t="s">
        <v>4</v>
      </c>
      <c r="E273">
        <v>6</v>
      </c>
      <c r="F273" t="s">
        <v>4</v>
      </c>
      <c r="G273" t="s">
        <v>4</v>
      </c>
      <c r="H273" t="s">
        <v>4</v>
      </c>
      <c r="I273" t="s">
        <v>42</v>
      </c>
      <c r="J273" t="s">
        <v>44</v>
      </c>
      <c r="K273" s="5">
        <v>3</v>
      </c>
      <c r="L273">
        <v>55</v>
      </c>
      <c r="M273">
        <v>5</v>
      </c>
      <c r="N273" s="1" t="s">
        <v>2</v>
      </c>
      <c r="O273" s="2" t="str">
        <f t="shared" si="49"/>
        <v>('2017-03-31',NULL,NULL,NULL,6,NULL,NULL,NULL,'Testdaten','Testuser',3,55,5)</v>
      </c>
    </row>
    <row r="274" spans="1:15" x14ac:dyDescent="0.25">
      <c r="A274" s="4">
        <v>42884</v>
      </c>
      <c r="B274" t="s">
        <v>4</v>
      </c>
      <c r="C274" t="s">
        <v>4</v>
      </c>
      <c r="D274" t="s">
        <v>4</v>
      </c>
      <c r="E274">
        <v>6</v>
      </c>
      <c r="F274" t="s">
        <v>4</v>
      </c>
      <c r="G274" t="s">
        <v>4</v>
      </c>
      <c r="H274" t="s">
        <v>4</v>
      </c>
      <c r="I274" t="s">
        <v>42</v>
      </c>
      <c r="J274" t="s">
        <v>44</v>
      </c>
      <c r="K274" s="5">
        <v>5</v>
      </c>
      <c r="L274">
        <v>39</v>
      </c>
      <c r="M274">
        <v>5</v>
      </c>
      <c r="N274" s="1" t="s">
        <v>2</v>
      </c>
      <c r="O274" s="2" t="str">
        <f t="shared" si="49"/>
        <v>('2017-05-29',NULL,NULL,NULL,6,NULL,NULL,NULL,'Testdaten','Testuser',5,39,5)</v>
      </c>
    </row>
    <row r="275" spans="1:15" x14ac:dyDescent="0.25">
      <c r="A275" s="4">
        <v>42885</v>
      </c>
      <c r="B275" t="s">
        <v>4</v>
      </c>
      <c r="C275" t="s">
        <v>4</v>
      </c>
      <c r="D275" t="s">
        <v>4</v>
      </c>
      <c r="E275">
        <v>6</v>
      </c>
      <c r="F275" t="s">
        <v>4</v>
      </c>
      <c r="G275" t="s">
        <v>4</v>
      </c>
      <c r="H275" t="s">
        <v>4</v>
      </c>
      <c r="I275" t="s">
        <v>42</v>
      </c>
      <c r="J275" t="s">
        <v>44</v>
      </c>
      <c r="K275" s="5">
        <v>5</v>
      </c>
      <c r="L275">
        <v>37</v>
      </c>
      <c r="M275">
        <v>5</v>
      </c>
      <c r="N275" s="1" t="s">
        <v>2</v>
      </c>
      <c r="O275" s="2" t="str">
        <f t="shared" si="49"/>
        <v>('2017-05-30',NULL,NULL,NULL,6,NULL,NULL,NULL,'Testdaten','Testuser',5,37,5)</v>
      </c>
    </row>
    <row r="276" spans="1:15" x14ac:dyDescent="0.25">
      <c r="A276" s="4">
        <v>42886</v>
      </c>
      <c r="B276" t="s">
        <v>4</v>
      </c>
      <c r="C276" t="s">
        <v>4</v>
      </c>
      <c r="D276" t="s">
        <v>4</v>
      </c>
      <c r="E276">
        <v>6</v>
      </c>
      <c r="F276" t="s">
        <v>4</v>
      </c>
      <c r="G276" t="s">
        <v>4</v>
      </c>
      <c r="H276" t="s">
        <v>4</v>
      </c>
      <c r="I276" t="s">
        <v>42</v>
      </c>
      <c r="J276" t="s">
        <v>44</v>
      </c>
      <c r="K276" s="5">
        <v>5</v>
      </c>
      <c r="L276">
        <v>37</v>
      </c>
      <c r="M276">
        <v>5</v>
      </c>
      <c r="N276" s="1" t="s">
        <v>2</v>
      </c>
      <c r="O276" s="2" t="str">
        <f t="shared" si="49"/>
        <v>('2017-05-31',NULL,NULL,NULL,6,NULL,NULL,NULL,'Testdaten','Testuser',5,37,5)</v>
      </c>
    </row>
    <row r="277" spans="1:15" x14ac:dyDescent="0.25">
      <c r="A277" s="4">
        <v>42915</v>
      </c>
      <c r="B277" t="s">
        <v>4</v>
      </c>
      <c r="C277" t="s">
        <v>4</v>
      </c>
      <c r="D277" t="s">
        <v>4</v>
      </c>
      <c r="E277">
        <v>6</v>
      </c>
      <c r="F277" t="s">
        <v>4</v>
      </c>
      <c r="G277" t="s">
        <v>4</v>
      </c>
      <c r="H277" t="s">
        <v>4</v>
      </c>
      <c r="I277" t="s">
        <v>42</v>
      </c>
      <c r="J277" t="s">
        <v>44</v>
      </c>
      <c r="K277" s="5">
        <v>6</v>
      </c>
      <c r="L277">
        <v>77</v>
      </c>
      <c r="M277">
        <v>5</v>
      </c>
      <c r="N277" s="1" t="s">
        <v>2</v>
      </c>
      <c r="O277" s="2" t="str">
        <f t="shared" si="49"/>
        <v>('2017-06-29',NULL,NULL,NULL,6,NULL,NULL,NULL,'Testdaten','Testuser',6,77,5)</v>
      </c>
    </row>
    <row r="278" spans="1:15" x14ac:dyDescent="0.25">
      <c r="A278" s="4">
        <v>42916</v>
      </c>
      <c r="B278" t="s">
        <v>4</v>
      </c>
      <c r="C278" t="s">
        <v>4</v>
      </c>
      <c r="D278" t="s">
        <v>4</v>
      </c>
      <c r="E278">
        <v>6</v>
      </c>
      <c r="F278" t="s">
        <v>4</v>
      </c>
      <c r="G278" t="s">
        <v>4</v>
      </c>
      <c r="H278" t="s">
        <v>4</v>
      </c>
      <c r="I278" t="s">
        <v>42</v>
      </c>
      <c r="J278" t="s">
        <v>44</v>
      </c>
      <c r="K278" s="5">
        <v>6</v>
      </c>
      <c r="L278">
        <v>420</v>
      </c>
      <c r="M278">
        <v>5</v>
      </c>
      <c r="N278" s="1" t="s">
        <v>2</v>
      </c>
      <c r="O278" s="2" t="str">
        <f t="shared" si="49"/>
        <v>('2017-06-30',NULL,NULL,NULL,6,NULL,NULL,NULL,'Testdaten','Testuser',6,420,5)</v>
      </c>
    </row>
    <row r="279" spans="1:15" x14ac:dyDescent="0.25">
      <c r="A279" s="4">
        <v>42947</v>
      </c>
      <c r="B279" t="s">
        <v>4</v>
      </c>
      <c r="C279" t="s">
        <v>4</v>
      </c>
      <c r="D279" t="s">
        <v>4</v>
      </c>
      <c r="E279">
        <v>6</v>
      </c>
      <c r="F279" t="s">
        <v>4</v>
      </c>
      <c r="G279" t="s">
        <v>4</v>
      </c>
      <c r="H279" t="s">
        <v>4</v>
      </c>
      <c r="I279" t="s">
        <v>42</v>
      </c>
      <c r="J279" t="s">
        <v>44</v>
      </c>
      <c r="K279" s="5">
        <v>7</v>
      </c>
      <c r="L279">
        <v>54</v>
      </c>
      <c r="M279">
        <v>5</v>
      </c>
      <c r="N279" s="1" t="s">
        <v>2</v>
      </c>
      <c r="O279" s="2" t="str">
        <f t="shared" si="49"/>
        <v>('2017-07-31',NULL,NULL,NULL,6,NULL,NULL,NULL,'Testdaten','Testuser',7,54,5)</v>
      </c>
    </row>
    <row r="280" spans="1:15" x14ac:dyDescent="0.25">
      <c r="A280" s="4">
        <v>42976</v>
      </c>
      <c r="B280" t="s">
        <v>4</v>
      </c>
      <c r="C280" t="s">
        <v>4</v>
      </c>
      <c r="D280" t="s">
        <v>4</v>
      </c>
      <c r="E280">
        <v>6</v>
      </c>
      <c r="F280" t="s">
        <v>4</v>
      </c>
      <c r="G280" t="s">
        <v>4</v>
      </c>
      <c r="H280" t="s">
        <v>4</v>
      </c>
      <c r="I280" t="s">
        <v>42</v>
      </c>
      <c r="J280" t="s">
        <v>44</v>
      </c>
      <c r="K280" s="5">
        <v>8</v>
      </c>
      <c r="L280">
        <v>133</v>
      </c>
      <c r="M280">
        <v>5</v>
      </c>
      <c r="N280" s="1" t="s">
        <v>2</v>
      </c>
      <c r="O280" s="2" t="str">
        <f t="shared" si="49"/>
        <v>('2017-08-29',NULL,NULL,NULL,6,NULL,NULL,NULL,'Testdaten','Testuser',8,133,5)</v>
      </c>
    </row>
    <row r="281" spans="1:15" x14ac:dyDescent="0.25">
      <c r="A281" s="4">
        <v>42977</v>
      </c>
      <c r="B281" t="s">
        <v>4</v>
      </c>
      <c r="C281" t="s">
        <v>4</v>
      </c>
      <c r="D281" t="s">
        <v>4</v>
      </c>
      <c r="E281">
        <v>6</v>
      </c>
      <c r="F281" t="s">
        <v>4</v>
      </c>
      <c r="G281" t="s">
        <v>4</v>
      </c>
      <c r="H281" t="s">
        <v>4</v>
      </c>
      <c r="I281" t="s">
        <v>42</v>
      </c>
      <c r="J281" t="s">
        <v>44</v>
      </c>
      <c r="K281" s="5">
        <v>8</v>
      </c>
      <c r="L281">
        <v>6</v>
      </c>
      <c r="M281">
        <v>5</v>
      </c>
      <c r="N281" s="1" t="s">
        <v>2</v>
      </c>
      <c r="O281" s="2" t="str">
        <f t="shared" si="49"/>
        <v>('2017-08-30',NULL,NULL,NULL,6,NULL,NULL,NULL,'Testdaten','Testuser',8,6,5)</v>
      </c>
    </row>
    <row r="282" spans="1:15" x14ac:dyDescent="0.25">
      <c r="A282" s="4">
        <v>42978</v>
      </c>
      <c r="B282" t="s">
        <v>4</v>
      </c>
      <c r="C282" t="s">
        <v>4</v>
      </c>
      <c r="D282" t="s">
        <v>4</v>
      </c>
      <c r="E282">
        <v>6</v>
      </c>
      <c r="F282" t="s">
        <v>4</v>
      </c>
      <c r="G282" t="s">
        <v>4</v>
      </c>
      <c r="H282" t="s">
        <v>4</v>
      </c>
      <c r="I282" t="s">
        <v>42</v>
      </c>
      <c r="J282" t="s">
        <v>44</v>
      </c>
      <c r="K282" s="5">
        <v>8</v>
      </c>
      <c r="L282">
        <v>50</v>
      </c>
      <c r="M282">
        <v>5</v>
      </c>
      <c r="N282" s="1" t="s">
        <v>2</v>
      </c>
      <c r="O282" s="2" t="str">
        <f t="shared" si="49"/>
        <v>('2017-08-31',NULL,NULL,NULL,6,NULL,NULL,NULL,'Testdaten','Testuser',8,50,5)</v>
      </c>
    </row>
    <row r="283" spans="1:15" x14ac:dyDescent="0.25">
      <c r="A283" s="4">
        <v>43007</v>
      </c>
      <c r="B283" t="s">
        <v>4</v>
      </c>
      <c r="C283" t="s">
        <v>4</v>
      </c>
      <c r="D283" t="s">
        <v>4</v>
      </c>
      <c r="E283">
        <v>6</v>
      </c>
      <c r="F283" t="s">
        <v>4</v>
      </c>
      <c r="G283" t="s">
        <v>4</v>
      </c>
      <c r="H283" t="s">
        <v>4</v>
      </c>
      <c r="I283" t="s">
        <v>42</v>
      </c>
      <c r="J283" t="s">
        <v>44</v>
      </c>
      <c r="K283" s="5">
        <v>9</v>
      </c>
      <c r="L283">
        <v>123</v>
      </c>
      <c r="M283">
        <v>5</v>
      </c>
      <c r="N283" s="1" t="s">
        <v>2</v>
      </c>
      <c r="O283" s="2" t="str">
        <f t="shared" si="49"/>
        <v>('2017-09-29',NULL,NULL,NULL,6,NULL,NULL,NULL,'Testdaten','Testuser',9,123,5)</v>
      </c>
    </row>
    <row r="284" spans="1:15" x14ac:dyDescent="0.25">
      <c r="A284" s="4">
        <v>43038</v>
      </c>
      <c r="B284" t="s">
        <v>4</v>
      </c>
      <c r="C284" t="s">
        <v>4</v>
      </c>
      <c r="D284" t="s">
        <v>4</v>
      </c>
      <c r="E284">
        <v>6</v>
      </c>
      <c r="F284" t="s">
        <v>4</v>
      </c>
      <c r="G284" t="s">
        <v>4</v>
      </c>
      <c r="H284" t="s">
        <v>4</v>
      </c>
      <c r="I284" t="s">
        <v>42</v>
      </c>
      <c r="J284" t="s">
        <v>44</v>
      </c>
      <c r="K284" s="5">
        <v>10</v>
      </c>
      <c r="L284">
        <v>41</v>
      </c>
      <c r="M284">
        <v>5</v>
      </c>
      <c r="N284" s="1" t="s">
        <v>2</v>
      </c>
      <c r="O284" s="2" t="str">
        <f t="shared" si="49"/>
        <v>('2017-10-30',NULL,NULL,NULL,6,NULL,NULL,NULL,'Testdaten','Testuser',10,41,5)</v>
      </c>
    </row>
    <row r="285" spans="1:15" x14ac:dyDescent="0.25">
      <c r="A285" s="4">
        <v>43068</v>
      </c>
      <c r="B285" t="s">
        <v>4</v>
      </c>
      <c r="C285" t="s">
        <v>4</v>
      </c>
      <c r="D285" t="s">
        <v>4</v>
      </c>
      <c r="E285">
        <v>6</v>
      </c>
      <c r="F285" t="s">
        <v>4</v>
      </c>
      <c r="G285" t="s">
        <v>4</v>
      </c>
      <c r="H285" t="s">
        <v>4</v>
      </c>
      <c r="I285" t="s">
        <v>42</v>
      </c>
      <c r="J285" t="s">
        <v>44</v>
      </c>
      <c r="K285" s="5">
        <v>11</v>
      </c>
      <c r="L285">
        <v>56</v>
      </c>
      <c r="M285">
        <v>5</v>
      </c>
      <c r="N285" s="1" t="s">
        <v>2</v>
      </c>
      <c r="O285" s="2" t="str">
        <f t="shared" si="49"/>
        <v>('2017-11-29',NULL,NULL,NULL,6,NULL,NULL,NULL,'Testdaten','Testuser',11,56,5)</v>
      </c>
    </row>
    <row r="286" spans="1:15" x14ac:dyDescent="0.25">
      <c r="A286" s="4">
        <v>43069</v>
      </c>
      <c r="B286" t="s">
        <v>4</v>
      </c>
      <c r="C286" t="s">
        <v>4</v>
      </c>
      <c r="D286" t="s">
        <v>4</v>
      </c>
      <c r="E286">
        <v>6</v>
      </c>
      <c r="F286" t="s">
        <v>4</v>
      </c>
      <c r="G286" t="s">
        <v>4</v>
      </c>
      <c r="H286" t="s">
        <v>4</v>
      </c>
      <c r="I286" t="s">
        <v>42</v>
      </c>
      <c r="J286" t="s">
        <v>44</v>
      </c>
      <c r="K286" s="5">
        <v>11</v>
      </c>
      <c r="L286">
        <v>57</v>
      </c>
      <c r="M286">
        <v>5</v>
      </c>
      <c r="N286" s="1" t="s">
        <v>2</v>
      </c>
      <c r="O286" s="2" t="str">
        <f t="shared" si="49"/>
        <v>('2017-11-30',NULL,NULL,NULL,6,NULL,NULL,NULL,'Testdaten','Testuser',11,57,5)</v>
      </c>
    </row>
    <row r="287" spans="1:15" x14ac:dyDescent="0.25">
      <c r="A287" s="4">
        <v>43098</v>
      </c>
      <c r="B287" t="s">
        <v>4</v>
      </c>
      <c r="C287" t="s">
        <v>4</v>
      </c>
      <c r="D287" t="s">
        <v>4</v>
      </c>
      <c r="E287">
        <v>6</v>
      </c>
      <c r="F287" t="s">
        <v>4</v>
      </c>
      <c r="G287" t="s">
        <v>4</v>
      </c>
      <c r="H287" t="s">
        <v>4</v>
      </c>
      <c r="I287" t="s">
        <v>42</v>
      </c>
      <c r="J287" t="s">
        <v>44</v>
      </c>
      <c r="K287" s="5">
        <v>12</v>
      </c>
      <c r="L287">
        <v>52</v>
      </c>
      <c r="M287">
        <v>5</v>
      </c>
      <c r="N287" s="1" t="s">
        <v>2</v>
      </c>
      <c r="O287" s="2" t="str">
        <f t="shared" si="49"/>
        <v>('2017-12-29',NULL,NULL,NULL,6,NULL,NULL,NULL,'Testdaten','Testuser',12,52,5)</v>
      </c>
    </row>
    <row r="288" spans="1:15" x14ac:dyDescent="0.25">
      <c r="A288" s="4">
        <v>42815</v>
      </c>
      <c r="B288" t="s">
        <v>4</v>
      </c>
      <c r="C288" t="s">
        <v>4</v>
      </c>
      <c r="D288" t="s">
        <v>4</v>
      </c>
      <c r="E288">
        <v>6</v>
      </c>
      <c r="F288" t="s">
        <v>4</v>
      </c>
      <c r="G288" t="s">
        <v>4</v>
      </c>
      <c r="H288" t="s">
        <v>4</v>
      </c>
      <c r="I288" t="s">
        <v>42</v>
      </c>
      <c r="J288" t="s">
        <v>44</v>
      </c>
      <c r="K288" s="5">
        <v>13</v>
      </c>
      <c r="L288">
        <v>52</v>
      </c>
      <c r="M288">
        <v>5</v>
      </c>
      <c r="N288" s="1" t="s">
        <v>2</v>
      </c>
      <c r="O288" s="2" t="str">
        <f t="shared" si="49"/>
        <v>('2017-03-21',NULL,NULL,NULL,6,NULL,NULL,NULL,'Testdaten','Testuser',13,52,5)</v>
      </c>
    </row>
    <row r="289" spans="1:16" x14ac:dyDescent="0.25">
      <c r="A289" s="4">
        <v>42999</v>
      </c>
      <c r="B289" t="s">
        <v>4</v>
      </c>
      <c r="C289" t="s">
        <v>4</v>
      </c>
      <c r="D289" t="s">
        <v>4</v>
      </c>
      <c r="E289">
        <v>6</v>
      </c>
      <c r="F289" t="s">
        <v>4</v>
      </c>
      <c r="G289" t="s">
        <v>4</v>
      </c>
      <c r="H289" t="s">
        <v>4</v>
      </c>
      <c r="I289" t="s">
        <v>42</v>
      </c>
      <c r="J289" t="s">
        <v>44</v>
      </c>
      <c r="K289" s="5">
        <v>14</v>
      </c>
      <c r="L289">
        <v>52</v>
      </c>
      <c r="M289">
        <v>5</v>
      </c>
      <c r="N289" s="1" t="s">
        <v>2</v>
      </c>
      <c r="O289" s="2" t="str">
        <f t="shared" si="49"/>
        <v>('2017-09-21',NULL,NULL,NULL,6,NULL,NULL,NULL,'Testdaten','Testuser',14,52,5)</v>
      </c>
    </row>
    <row r="290" spans="1:16" x14ac:dyDescent="0.25">
      <c r="A290" s="4">
        <v>42907</v>
      </c>
      <c r="B290" t="s">
        <v>4</v>
      </c>
      <c r="C290" t="s">
        <v>4</v>
      </c>
      <c r="D290" t="s">
        <v>4</v>
      </c>
      <c r="E290">
        <v>8</v>
      </c>
      <c r="F290" t="s">
        <v>4</v>
      </c>
      <c r="G290" t="s">
        <v>4</v>
      </c>
      <c r="H290" t="s">
        <v>4</v>
      </c>
      <c r="I290" t="s">
        <v>42</v>
      </c>
      <c r="J290" t="s">
        <v>44</v>
      </c>
      <c r="K290" s="5">
        <v>15</v>
      </c>
      <c r="L290">
        <v>52</v>
      </c>
      <c r="M290">
        <v>5</v>
      </c>
      <c r="N290" s="1" t="s">
        <v>2</v>
      </c>
      <c r="O290" s="2" t="str">
        <f t="shared" si="49"/>
        <v>('2017-06-21',NULL,NULL,NULL,8,NULL,NULL,NULL,'Testdaten','Testuser',15,52,5)</v>
      </c>
    </row>
    <row r="291" spans="1:16" x14ac:dyDescent="0.25">
      <c r="A291" s="4">
        <v>42756</v>
      </c>
      <c r="B291" t="s">
        <v>4</v>
      </c>
      <c r="C291" t="s">
        <v>4</v>
      </c>
      <c r="D291" t="s">
        <v>4</v>
      </c>
      <c r="E291">
        <v>8</v>
      </c>
      <c r="F291" t="s">
        <v>4</v>
      </c>
      <c r="G291" t="s">
        <v>4</v>
      </c>
      <c r="H291" t="s">
        <v>4</v>
      </c>
      <c r="I291" t="s">
        <v>42</v>
      </c>
      <c r="J291" t="s">
        <v>44</v>
      </c>
      <c r="K291" s="5">
        <v>16</v>
      </c>
      <c r="L291">
        <v>52</v>
      </c>
      <c r="M291">
        <v>5</v>
      </c>
      <c r="N291" s="1" t="s">
        <v>2</v>
      </c>
      <c r="O291" s="2" t="str">
        <f t="shared" si="49"/>
        <v>('2017-01-21',NULL,NULL,NULL,8,NULL,NULL,NULL,'Testdaten','Testuser',16,52,5)</v>
      </c>
      <c r="P291" t="s">
        <v>3</v>
      </c>
    </row>
    <row r="292" spans="1:16" x14ac:dyDescent="0.25">
      <c r="A292" s="4"/>
      <c r="O292" s="2"/>
    </row>
    <row r="293" spans="1:16" x14ac:dyDescent="0.25">
      <c r="A293" s="4"/>
      <c r="O293" s="2"/>
    </row>
    <row r="294" spans="1:16" x14ac:dyDescent="0.25">
      <c r="A294" s="4"/>
      <c r="O294" s="2"/>
    </row>
    <row r="295" spans="1:16" x14ac:dyDescent="0.25">
      <c r="A295" s="4"/>
      <c r="O295" s="2"/>
    </row>
    <row r="296" spans="1:16" x14ac:dyDescent="0.25">
      <c r="A296" s="4"/>
      <c r="O296" s="2"/>
    </row>
    <row r="297" spans="1:16" x14ac:dyDescent="0.25">
      <c r="A297" s="4"/>
      <c r="O297" s="2"/>
    </row>
    <row r="298" spans="1:16" x14ac:dyDescent="0.25">
      <c r="A298" s="4"/>
      <c r="O298" s="2"/>
    </row>
    <row r="299" spans="1:16" x14ac:dyDescent="0.25">
      <c r="A299" s="4"/>
      <c r="O299" s="2"/>
    </row>
    <row r="300" spans="1:16" x14ac:dyDescent="0.25">
      <c r="A300" s="4"/>
      <c r="O300" s="2"/>
    </row>
    <row r="301" spans="1:16" x14ac:dyDescent="0.25">
      <c r="A301" s="4"/>
      <c r="O301" s="2"/>
    </row>
    <row r="302" spans="1:16" x14ac:dyDescent="0.25">
      <c r="A302" s="4"/>
      <c r="O302" s="2"/>
    </row>
    <row r="303" spans="1:16" x14ac:dyDescent="0.25">
      <c r="A303" s="4"/>
      <c r="O303" s="2"/>
    </row>
    <row r="304" spans="1:16" x14ac:dyDescent="0.25">
      <c r="A304" s="4"/>
      <c r="O304" s="2"/>
    </row>
    <row r="305" spans="1:15" x14ac:dyDescent="0.25">
      <c r="A305" s="4"/>
      <c r="O305" s="2"/>
    </row>
    <row r="306" spans="1:15" x14ac:dyDescent="0.25">
      <c r="A306" s="4"/>
      <c r="O306" s="2"/>
    </row>
    <row r="307" spans="1:15" x14ac:dyDescent="0.25">
      <c r="A307" s="4"/>
      <c r="O307" s="2"/>
    </row>
    <row r="308" spans="1:15" x14ac:dyDescent="0.25">
      <c r="A308" s="4"/>
      <c r="O308" s="2"/>
    </row>
    <row r="309" spans="1:15" x14ac:dyDescent="0.25">
      <c r="A309" s="4"/>
      <c r="O309" s="2"/>
    </row>
    <row r="310" spans="1:15" x14ac:dyDescent="0.25">
      <c r="A310" s="4"/>
      <c r="O310" s="2"/>
    </row>
    <row r="311" spans="1:15" x14ac:dyDescent="0.25">
      <c r="A311" s="4"/>
      <c r="O311" s="2"/>
    </row>
    <row r="312" spans="1:15" x14ac:dyDescent="0.25">
      <c r="A312" s="4"/>
      <c r="O312" s="2"/>
    </row>
    <row r="313" spans="1:15" x14ac:dyDescent="0.25">
      <c r="A313" s="4"/>
      <c r="B313" s="3"/>
      <c r="C313" s="3"/>
      <c r="D313" s="3"/>
      <c r="O313" s="2"/>
    </row>
    <row r="314" spans="1:15" x14ac:dyDescent="0.25">
      <c r="A314" s="4"/>
      <c r="B314" s="3"/>
      <c r="C314" s="3"/>
      <c r="D314" s="3"/>
      <c r="O314" s="2"/>
    </row>
    <row r="315" spans="1:15" x14ac:dyDescent="0.25">
      <c r="A315" s="4"/>
      <c r="B315" s="3"/>
      <c r="C315" s="3"/>
      <c r="D315" s="3"/>
      <c r="O315" s="2"/>
    </row>
    <row r="316" spans="1:15" x14ac:dyDescent="0.25">
      <c r="A316" s="4"/>
      <c r="B316" s="3"/>
      <c r="C316" s="3"/>
      <c r="D316" s="3"/>
      <c r="O316" s="2"/>
    </row>
    <row r="317" spans="1:15" x14ac:dyDescent="0.25">
      <c r="A317" s="4"/>
      <c r="B317" s="3"/>
      <c r="C317" s="3"/>
      <c r="D317" s="3"/>
      <c r="O317" s="2"/>
    </row>
    <row r="318" spans="1:15" x14ac:dyDescent="0.25">
      <c r="A318" s="4"/>
      <c r="B318" s="3"/>
      <c r="C318" s="3"/>
      <c r="D318" s="3"/>
      <c r="O318" s="2"/>
    </row>
    <row r="319" spans="1:15" x14ac:dyDescent="0.25">
      <c r="A319" s="4"/>
      <c r="B319" s="3"/>
      <c r="C319" s="3"/>
      <c r="D319" s="3"/>
      <c r="O319" s="2"/>
    </row>
    <row r="320" spans="1:15" x14ac:dyDescent="0.25">
      <c r="A320" s="4"/>
      <c r="B320" s="3"/>
      <c r="C320" s="3"/>
      <c r="D320" s="3"/>
      <c r="O320" s="2"/>
    </row>
    <row r="321" spans="1:15" x14ac:dyDescent="0.25">
      <c r="A321" s="4"/>
      <c r="B321" s="3"/>
      <c r="C321" s="3"/>
      <c r="D321" s="3"/>
      <c r="O321" s="2"/>
    </row>
    <row r="322" spans="1:15" x14ac:dyDescent="0.25">
      <c r="A322" s="4"/>
      <c r="B322" s="3"/>
      <c r="C322" s="3"/>
      <c r="D322" s="3"/>
      <c r="O322" s="2"/>
    </row>
    <row r="323" spans="1:15" x14ac:dyDescent="0.25">
      <c r="A323" s="4"/>
      <c r="B323" s="3"/>
      <c r="C323" s="3"/>
      <c r="D323" s="3"/>
      <c r="O323" s="2"/>
    </row>
    <row r="324" spans="1:15" x14ac:dyDescent="0.25">
      <c r="A324" s="4"/>
      <c r="B324" s="3"/>
      <c r="C324" s="3"/>
      <c r="D324" s="3"/>
      <c r="O324" s="2"/>
    </row>
    <row r="325" spans="1:15" x14ac:dyDescent="0.25">
      <c r="A325" s="4"/>
      <c r="B325" s="3"/>
      <c r="C325" s="3"/>
      <c r="D325" s="3"/>
      <c r="O325" s="2"/>
    </row>
    <row r="326" spans="1:15" x14ac:dyDescent="0.25">
      <c r="A326" s="4"/>
      <c r="B326" s="3"/>
      <c r="C326" s="3"/>
      <c r="D326" s="3"/>
      <c r="O326" s="2"/>
    </row>
    <row r="327" spans="1:15" x14ac:dyDescent="0.25">
      <c r="A327" s="4"/>
      <c r="B327" s="3"/>
      <c r="C327" s="3"/>
      <c r="D327" s="3"/>
      <c r="O327" s="2"/>
    </row>
    <row r="328" spans="1:15" x14ac:dyDescent="0.25">
      <c r="A328" s="4"/>
      <c r="B328" s="3"/>
      <c r="C328" s="3"/>
      <c r="D328" s="3"/>
      <c r="O328" s="2"/>
    </row>
    <row r="329" spans="1:15" x14ac:dyDescent="0.25">
      <c r="A329" s="4"/>
      <c r="B329" s="3"/>
      <c r="C329" s="3"/>
      <c r="D329" s="3"/>
      <c r="O329" s="2"/>
    </row>
    <row r="330" spans="1:15" x14ac:dyDescent="0.25">
      <c r="A330" s="4"/>
      <c r="B330" s="3"/>
      <c r="C330" s="3"/>
      <c r="D330" s="3"/>
      <c r="O330" s="2"/>
    </row>
    <row r="331" spans="1:15" x14ac:dyDescent="0.25">
      <c r="A331" s="4"/>
      <c r="B331" s="3"/>
      <c r="C331" s="3"/>
      <c r="D331" s="3"/>
      <c r="O331" s="2"/>
    </row>
    <row r="332" spans="1:15" x14ac:dyDescent="0.25">
      <c r="A332" s="4"/>
      <c r="B332" s="3"/>
      <c r="C332" s="3"/>
      <c r="D332" s="3"/>
      <c r="O332" s="2"/>
    </row>
    <row r="333" spans="1:15" x14ac:dyDescent="0.25">
      <c r="A333" s="4"/>
      <c r="B333" s="3"/>
      <c r="C333" s="3"/>
      <c r="D333" s="3"/>
      <c r="O333" s="2"/>
    </row>
    <row r="334" spans="1:15" x14ac:dyDescent="0.25">
      <c r="A334" s="4"/>
      <c r="B334" s="3"/>
      <c r="C334" s="3"/>
      <c r="D334" s="3"/>
      <c r="O334" s="2"/>
    </row>
    <row r="335" spans="1:15" x14ac:dyDescent="0.25">
      <c r="A335" s="4"/>
      <c r="B335" s="3"/>
      <c r="C335" s="3"/>
      <c r="D335" s="3"/>
      <c r="O335" s="2"/>
    </row>
    <row r="336" spans="1:15" x14ac:dyDescent="0.25">
      <c r="A336" s="4"/>
      <c r="B336" s="3"/>
      <c r="C336" s="3"/>
      <c r="D336" s="3"/>
      <c r="O336" s="2"/>
    </row>
    <row r="337" spans="1:15" x14ac:dyDescent="0.25">
      <c r="A337" s="4"/>
      <c r="B337" s="3"/>
      <c r="C337" s="3"/>
      <c r="D337" s="3"/>
      <c r="O337" s="2"/>
    </row>
    <row r="338" spans="1:15" x14ac:dyDescent="0.25">
      <c r="A338" s="4"/>
      <c r="B338" s="3"/>
      <c r="C338" s="3"/>
      <c r="D338" s="3"/>
      <c r="O338" s="2"/>
    </row>
    <row r="339" spans="1:15" x14ac:dyDescent="0.25">
      <c r="A339" s="4"/>
      <c r="B339" s="3"/>
      <c r="C339" s="3"/>
      <c r="D339" s="3"/>
      <c r="O339" s="2"/>
    </row>
    <row r="340" spans="1:15" x14ac:dyDescent="0.25">
      <c r="A340" s="4"/>
      <c r="B340" s="3"/>
      <c r="C340" s="3"/>
      <c r="D340" s="3"/>
      <c r="O340" s="2"/>
    </row>
    <row r="341" spans="1:15" x14ac:dyDescent="0.25">
      <c r="A341" s="4"/>
      <c r="B341" s="3"/>
      <c r="C341" s="3"/>
      <c r="D341" s="3"/>
      <c r="O341" s="2"/>
    </row>
    <row r="342" spans="1:15" x14ac:dyDescent="0.25">
      <c r="A342" s="4"/>
      <c r="B342" s="3"/>
      <c r="C342" s="3"/>
      <c r="D342" s="3"/>
      <c r="O342" s="2"/>
    </row>
    <row r="343" spans="1:15" x14ac:dyDescent="0.25">
      <c r="A343" s="4"/>
      <c r="B343" s="3"/>
      <c r="C343" s="3"/>
      <c r="D343" s="3"/>
      <c r="O343" s="2"/>
    </row>
    <row r="344" spans="1:15" x14ac:dyDescent="0.25">
      <c r="A344" s="4"/>
      <c r="B344" s="3"/>
      <c r="C344" s="3"/>
      <c r="D344" s="3"/>
      <c r="O344" s="2"/>
    </row>
    <row r="345" spans="1:15" x14ac:dyDescent="0.25">
      <c r="A345" s="4"/>
      <c r="B345" s="3"/>
      <c r="C345" s="3"/>
      <c r="D345" s="3"/>
      <c r="O345" s="2"/>
    </row>
  </sheetData>
  <autoFilter ref="A1:P291"/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31"/>
  <sheetViews>
    <sheetView topLeftCell="A690" workbookViewId="0">
      <selection activeCell="H1" sqref="H1:J731"/>
    </sheetView>
  </sheetViews>
  <sheetFormatPr baseColWidth="10" defaultRowHeight="15" x14ac:dyDescent="0.25"/>
  <cols>
    <col min="8" max="8" width="6" customWidth="1"/>
    <col min="9" max="9" width="27.140625" customWidth="1"/>
  </cols>
  <sheetData>
    <row r="1" spans="2:10" x14ac:dyDescent="0.25">
      <c r="B1" s="12" t="s">
        <v>41</v>
      </c>
      <c r="C1" s="12" t="s">
        <v>0</v>
      </c>
      <c r="D1" s="12" t="s">
        <v>1</v>
      </c>
      <c r="E1" s="12" t="s">
        <v>54</v>
      </c>
      <c r="F1" s="12" t="s">
        <v>55</v>
      </c>
      <c r="G1" s="13" t="s">
        <v>56</v>
      </c>
      <c r="H1" s="14"/>
      <c r="I1" s="15" t="s">
        <v>57</v>
      </c>
      <c r="J1" s="16"/>
    </row>
    <row r="2" spans="2:10" x14ac:dyDescent="0.25">
      <c r="B2" s="17">
        <v>42736</v>
      </c>
      <c r="C2" s="12">
        <f>YEAR(B2)</f>
        <v>2017</v>
      </c>
      <c r="D2" s="12">
        <f>MONTH(B2)</f>
        <v>1</v>
      </c>
      <c r="E2" s="12">
        <f>DAY(B2)</f>
        <v>1</v>
      </c>
      <c r="F2" s="12">
        <f>WEEKDAY(B2,2)</f>
        <v>7</v>
      </c>
      <c r="G2" s="13">
        <v>1</v>
      </c>
      <c r="H2" s="14"/>
      <c r="I2" s="2" t="str">
        <f>CONCATENATE("('",TEXT($B2,"JJJJ-MM-TT"),"',",$C2,",",$D2,",",$E2,",",$F2,",",$G2,")")</f>
        <v>('2017-01-01',2017,1,1,7,1)</v>
      </c>
      <c r="J2" s="16"/>
    </row>
    <row r="3" spans="2:10" x14ac:dyDescent="0.25">
      <c r="B3" s="17">
        <v>42737</v>
      </c>
      <c r="C3" s="12">
        <f t="shared" ref="C3:C66" si="0">YEAR(B3)</f>
        <v>2017</v>
      </c>
      <c r="D3" s="12">
        <f t="shared" ref="D3:D66" si="1">MONTH(B3)</f>
        <v>1</v>
      </c>
      <c r="E3" s="12">
        <f t="shared" ref="E3:E66" si="2">DAY(B3)</f>
        <v>2</v>
      </c>
      <c r="F3" s="12">
        <f t="shared" ref="F3:F66" si="3">WEEKDAY(B3,2)</f>
        <v>1</v>
      </c>
      <c r="G3" s="13">
        <v>0</v>
      </c>
      <c r="H3" s="14" t="s">
        <v>2</v>
      </c>
      <c r="I3" s="2" t="str">
        <f t="shared" ref="I3:I66" si="4">CONCATENATE("('",TEXT($B3,"JJJJ-MM-TT"),"',",$C3,",",$D3,",",$E3,",",$F3,",",$G3,")")</f>
        <v>('2017-01-02',2017,1,2,1,0)</v>
      </c>
      <c r="J3" s="16"/>
    </row>
    <row r="4" spans="2:10" x14ac:dyDescent="0.25">
      <c r="B4" s="17">
        <v>42738</v>
      </c>
      <c r="C4" s="12">
        <f t="shared" si="0"/>
        <v>2017</v>
      </c>
      <c r="D4" s="12">
        <f t="shared" si="1"/>
        <v>1</v>
      </c>
      <c r="E4" s="12">
        <f t="shared" si="2"/>
        <v>3</v>
      </c>
      <c r="F4" s="12">
        <f t="shared" si="3"/>
        <v>2</v>
      </c>
      <c r="G4" s="13">
        <v>0</v>
      </c>
      <c r="H4" s="14" t="s">
        <v>2</v>
      </c>
      <c r="I4" s="2" t="str">
        <f t="shared" si="4"/>
        <v>('2017-01-03',2017,1,3,2,0)</v>
      </c>
      <c r="J4" s="16"/>
    </row>
    <row r="5" spans="2:10" x14ac:dyDescent="0.25">
      <c r="B5" s="17">
        <v>42739</v>
      </c>
      <c r="C5" s="12">
        <f t="shared" si="0"/>
        <v>2017</v>
      </c>
      <c r="D5" s="12">
        <f t="shared" si="1"/>
        <v>1</v>
      </c>
      <c r="E5" s="12">
        <f t="shared" si="2"/>
        <v>4</v>
      </c>
      <c r="F5" s="12">
        <f t="shared" si="3"/>
        <v>3</v>
      </c>
      <c r="G5" s="13">
        <v>0</v>
      </c>
      <c r="H5" s="14" t="s">
        <v>2</v>
      </c>
      <c r="I5" s="2" t="str">
        <f t="shared" si="4"/>
        <v>('2017-01-04',2017,1,4,3,0)</v>
      </c>
      <c r="J5" s="16"/>
    </row>
    <row r="6" spans="2:10" x14ac:dyDescent="0.25">
      <c r="B6" s="17">
        <v>42740</v>
      </c>
      <c r="C6" s="12">
        <f t="shared" si="0"/>
        <v>2017</v>
      </c>
      <c r="D6" s="12">
        <f t="shared" si="1"/>
        <v>1</v>
      </c>
      <c r="E6" s="12">
        <f t="shared" si="2"/>
        <v>5</v>
      </c>
      <c r="F6" s="12">
        <f t="shared" si="3"/>
        <v>4</v>
      </c>
      <c r="G6" s="13">
        <v>0</v>
      </c>
      <c r="H6" s="14" t="s">
        <v>2</v>
      </c>
      <c r="I6" s="2" t="str">
        <f t="shared" si="4"/>
        <v>('2017-01-05',2017,1,5,4,0)</v>
      </c>
      <c r="J6" s="16"/>
    </row>
    <row r="7" spans="2:10" x14ac:dyDescent="0.25">
      <c r="B7" s="17">
        <v>42741</v>
      </c>
      <c r="C7" s="12">
        <f t="shared" si="0"/>
        <v>2017</v>
      </c>
      <c r="D7" s="12">
        <f t="shared" si="1"/>
        <v>1</v>
      </c>
      <c r="E7" s="12">
        <f t="shared" si="2"/>
        <v>6</v>
      </c>
      <c r="F7" s="12">
        <f t="shared" si="3"/>
        <v>5</v>
      </c>
      <c r="G7" s="13">
        <v>0</v>
      </c>
      <c r="H7" s="14" t="s">
        <v>2</v>
      </c>
      <c r="I7" s="2" t="str">
        <f t="shared" si="4"/>
        <v>('2017-01-06',2017,1,6,5,0)</v>
      </c>
      <c r="J7" s="16"/>
    </row>
    <row r="8" spans="2:10" x14ac:dyDescent="0.25">
      <c r="B8" s="17">
        <v>42742</v>
      </c>
      <c r="C8" s="12">
        <f t="shared" si="0"/>
        <v>2017</v>
      </c>
      <c r="D8" s="12">
        <f t="shared" si="1"/>
        <v>1</v>
      </c>
      <c r="E8" s="12">
        <f t="shared" si="2"/>
        <v>7</v>
      </c>
      <c r="F8" s="12">
        <f t="shared" si="3"/>
        <v>6</v>
      </c>
      <c r="G8" s="13">
        <v>0</v>
      </c>
      <c r="H8" s="14" t="s">
        <v>2</v>
      </c>
      <c r="I8" s="2" t="str">
        <f t="shared" si="4"/>
        <v>('2017-01-07',2017,1,7,6,0)</v>
      </c>
      <c r="J8" s="16"/>
    </row>
    <row r="9" spans="2:10" x14ac:dyDescent="0.25">
      <c r="B9" s="17">
        <v>42743</v>
      </c>
      <c r="C9" s="12">
        <f t="shared" si="0"/>
        <v>2017</v>
      </c>
      <c r="D9" s="12">
        <f t="shared" si="1"/>
        <v>1</v>
      </c>
      <c r="E9" s="12">
        <f t="shared" si="2"/>
        <v>8</v>
      </c>
      <c r="F9" s="12">
        <f t="shared" si="3"/>
        <v>7</v>
      </c>
      <c r="G9" s="13">
        <v>0</v>
      </c>
      <c r="H9" s="14" t="s">
        <v>2</v>
      </c>
      <c r="I9" s="2" t="str">
        <f t="shared" si="4"/>
        <v>('2017-01-08',2017,1,8,7,0)</v>
      </c>
      <c r="J9" s="16"/>
    </row>
    <row r="10" spans="2:10" x14ac:dyDescent="0.25">
      <c r="B10" s="17">
        <v>42744</v>
      </c>
      <c r="C10" s="12">
        <f t="shared" si="0"/>
        <v>2017</v>
      </c>
      <c r="D10" s="12">
        <f t="shared" si="1"/>
        <v>1</v>
      </c>
      <c r="E10" s="12">
        <f t="shared" si="2"/>
        <v>9</v>
      </c>
      <c r="F10" s="12">
        <f t="shared" si="3"/>
        <v>1</v>
      </c>
      <c r="G10" s="13">
        <v>0</v>
      </c>
      <c r="H10" s="14" t="s">
        <v>2</v>
      </c>
      <c r="I10" s="2" t="str">
        <f t="shared" si="4"/>
        <v>('2017-01-09',2017,1,9,1,0)</v>
      </c>
      <c r="J10" s="16"/>
    </row>
    <row r="11" spans="2:10" x14ac:dyDescent="0.25">
      <c r="B11" s="17">
        <v>42745</v>
      </c>
      <c r="C11" s="12">
        <f t="shared" si="0"/>
        <v>2017</v>
      </c>
      <c r="D11" s="12">
        <f t="shared" si="1"/>
        <v>1</v>
      </c>
      <c r="E11" s="12">
        <f t="shared" si="2"/>
        <v>10</v>
      </c>
      <c r="F11" s="12">
        <f t="shared" si="3"/>
        <v>2</v>
      </c>
      <c r="G11" s="13">
        <v>0</v>
      </c>
      <c r="H11" s="14" t="s">
        <v>2</v>
      </c>
      <c r="I11" s="2" t="str">
        <f t="shared" si="4"/>
        <v>('2017-01-10',2017,1,10,2,0)</v>
      </c>
      <c r="J11" s="16"/>
    </row>
    <row r="12" spans="2:10" x14ac:dyDescent="0.25">
      <c r="B12" s="17">
        <v>42746</v>
      </c>
      <c r="C12" s="12">
        <f t="shared" si="0"/>
        <v>2017</v>
      </c>
      <c r="D12" s="12">
        <f t="shared" si="1"/>
        <v>1</v>
      </c>
      <c r="E12" s="12">
        <f t="shared" si="2"/>
        <v>11</v>
      </c>
      <c r="F12" s="12">
        <f t="shared" si="3"/>
        <v>3</v>
      </c>
      <c r="G12" s="13">
        <v>0</v>
      </c>
      <c r="H12" s="14" t="s">
        <v>2</v>
      </c>
      <c r="I12" s="2" t="str">
        <f t="shared" si="4"/>
        <v>('2017-01-11',2017,1,11,3,0)</v>
      </c>
      <c r="J12" s="16"/>
    </row>
    <row r="13" spans="2:10" x14ac:dyDescent="0.25">
      <c r="B13" s="17">
        <v>42747</v>
      </c>
      <c r="C13" s="12">
        <f t="shared" si="0"/>
        <v>2017</v>
      </c>
      <c r="D13" s="12">
        <f t="shared" si="1"/>
        <v>1</v>
      </c>
      <c r="E13" s="12">
        <f t="shared" si="2"/>
        <v>12</v>
      </c>
      <c r="F13" s="12">
        <f t="shared" si="3"/>
        <v>4</v>
      </c>
      <c r="G13" s="13">
        <v>0</v>
      </c>
      <c r="H13" s="14" t="s">
        <v>2</v>
      </c>
      <c r="I13" s="2" t="str">
        <f t="shared" si="4"/>
        <v>('2017-01-12',2017,1,12,4,0)</v>
      </c>
      <c r="J13" s="16"/>
    </row>
    <row r="14" spans="2:10" x14ac:dyDescent="0.25">
      <c r="B14" s="17">
        <v>42748</v>
      </c>
      <c r="C14" s="12">
        <f t="shared" si="0"/>
        <v>2017</v>
      </c>
      <c r="D14" s="12">
        <f t="shared" si="1"/>
        <v>1</v>
      </c>
      <c r="E14" s="12">
        <f t="shared" si="2"/>
        <v>13</v>
      </c>
      <c r="F14" s="12">
        <f t="shared" si="3"/>
        <v>5</v>
      </c>
      <c r="G14" s="13">
        <v>0</v>
      </c>
      <c r="H14" s="14" t="s">
        <v>2</v>
      </c>
      <c r="I14" s="2" t="str">
        <f t="shared" si="4"/>
        <v>('2017-01-13',2017,1,13,5,0)</v>
      </c>
      <c r="J14" s="16"/>
    </row>
    <row r="15" spans="2:10" x14ac:dyDescent="0.25">
      <c r="B15" s="17">
        <v>42749</v>
      </c>
      <c r="C15" s="12">
        <f t="shared" si="0"/>
        <v>2017</v>
      </c>
      <c r="D15" s="12">
        <f t="shared" si="1"/>
        <v>1</v>
      </c>
      <c r="E15" s="12">
        <f t="shared" si="2"/>
        <v>14</v>
      </c>
      <c r="F15" s="12">
        <f t="shared" si="3"/>
        <v>6</v>
      </c>
      <c r="G15" s="13">
        <v>0</v>
      </c>
      <c r="H15" s="14" t="s">
        <v>2</v>
      </c>
      <c r="I15" s="2" t="str">
        <f t="shared" si="4"/>
        <v>('2017-01-14',2017,1,14,6,0)</v>
      </c>
      <c r="J15" s="16"/>
    </row>
    <row r="16" spans="2:10" x14ac:dyDescent="0.25">
      <c r="B16" s="17">
        <v>42750</v>
      </c>
      <c r="C16" s="12">
        <f t="shared" si="0"/>
        <v>2017</v>
      </c>
      <c r="D16" s="12">
        <f t="shared" si="1"/>
        <v>1</v>
      </c>
      <c r="E16" s="12">
        <f t="shared" si="2"/>
        <v>15</v>
      </c>
      <c r="F16" s="12">
        <f t="shared" si="3"/>
        <v>7</v>
      </c>
      <c r="G16" s="13">
        <v>0</v>
      </c>
      <c r="H16" s="14" t="s">
        <v>2</v>
      </c>
      <c r="I16" s="2" t="str">
        <f t="shared" si="4"/>
        <v>('2017-01-15',2017,1,15,7,0)</v>
      </c>
      <c r="J16" s="16"/>
    </row>
    <row r="17" spans="2:10" x14ac:dyDescent="0.25">
      <c r="B17" s="17">
        <v>42751</v>
      </c>
      <c r="C17" s="12">
        <f t="shared" si="0"/>
        <v>2017</v>
      </c>
      <c r="D17" s="12">
        <f t="shared" si="1"/>
        <v>1</v>
      </c>
      <c r="E17" s="12">
        <f t="shared" si="2"/>
        <v>16</v>
      </c>
      <c r="F17" s="12">
        <f t="shared" si="3"/>
        <v>1</v>
      </c>
      <c r="G17" s="13">
        <v>0</v>
      </c>
      <c r="H17" s="14" t="s">
        <v>2</v>
      </c>
      <c r="I17" s="2" t="str">
        <f t="shared" si="4"/>
        <v>('2017-01-16',2017,1,16,1,0)</v>
      </c>
      <c r="J17" s="16"/>
    </row>
    <row r="18" spans="2:10" x14ac:dyDescent="0.25">
      <c r="B18" s="17">
        <v>42752</v>
      </c>
      <c r="C18" s="12">
        <f t="shared" si="0"/>
        <v>2017</v>
      </c>
      <c r="D18" s="12">
        <f t="shared" si="1"/>
        <v>1</v>
      </c>
      <c r="E18" s="12">
        <f t="shared" si="2"/>
        <v>17</v>
      </c>
      <c r="F18" s="12">
        <f t="shared" si="3"/>
        <v>2</v>
      </c>
      <c r="G18" s="13">
        <v>0</v>
      </c>
      <c r="H18" s="14" t="s">
        <v>2</v>
      </c>
      <c r="I18" s="2" t="str">
        <f t="shared" si="4"/>
        <v>('2017-01-17',2017,1,17,2,0)</v>
      </c>
      <c r="J18" s="16"/>
    </row>
    <row r="19" spans="2:10" x14ac:dyDescent="0.25">
      <c r="B19" s="17">
        <v>42753</v>
      </c>
      <c r="C19" s="12">
        <f t="shared" si="0"/>
        <v>2017</v>
      </c>
      <c r="D19" s="12">
        <f t="shared" si="1"/>
        <v>1</v>
      </c>
      <c r="E19" s="12">
        <f t="shared" si="2"/>
        <v>18</v>
      </c>
      <c r="F19" s="12">
        <f t="shared" si="3"/>
        <v>3</v>
      </c>
      <c r="G19" s="13">
        <v>0</v>
      </c>
      <c r="H19" s="14" t="s">
        <v>2</v>
      </c>
      <c r="I19" s="2" t="str">
        <f t="shared" si="4"/>
        <v>('2017-01-18',2017,1,18,3,0)</v>
      </c>
      <c r="J19" s="16"/>
    </row>
    <row r="20" spans="2:10" x14ac:dyDescent="0.25">
      <c r="B20" s="17">
        <v>42754</v>
      </c>
      <c r="C20" s="12">
        <f t="shared" si="0"/>
        <v>2017</v>
      </c>
      <c r="D20" s="12">
        <f t="shared" si="1"/>
        <v>1</v>
      </c>
      <c r="E20" s="12">
        <f t="shared" si="2"/>
        <v>19</v>
      </c>
      <c r="F20" s="12">
        <f t="shared" si="3"/>
        <v>4</v>
      </c>
      <c r="G20" s="13">
        <v>0</v>
      </c>
      <c r="H20" s="14" t="s">
        <v>2</v>
      </c>
      <c r="I20" s="2" t="str">
        <f t="shared" si="4"/>
        <v>('2017-01-19',2017,1,19,4,0)</v>
      </c>
      <c r="J20" s="16"/>
    </row>
    <row r="21" spans="2:10" x14ac:dyDescent="0.25">
      <c r="B21" s="17">
        <v>42755</v>
      </c>
      <c r="C21" s="12">
        <f t="shared" si="0"/>
        <v>2017</v>
      </c>
      <c r="D21" s="12">
        <f t="shared" si="1"/>
        <v>1</v>
      </c>
      <c r="E21" s="12">
        <f t="shared" si="2"/>
        <v>20</v>
      </c>
      <c r="F21" s="12">
        <f t="shared" si="3"/>
        <v>5</v>
      </c>
      <c r="G21" s="13">
        <v>0</v>
      </c>
      <c r="H21" s="14" t="s">
        <v>2</v>
      </c>
      <c r="I21" s="2" t="str">
        <f t="shared" si="4"/>
        <v>('2017-01-20',2017,1,20,5,0)</v>
      </c>
      <c r="J21" s="16"/>
    </row>
    <row r="22" spans="2:10" x14ac:dyDescent="0.25">
      <c r="B22" s="17">
        <v>42756</v>
      </c>
      <c r="C22" s="12">
        <f t="shared" si="0"/>
        <v>2017</v>
      </c>
      <c r="D22" s="12">
        <f t="shared" si="1"/>
        <v>1</v>
      </c>
      <c r="E22" s="12">
        <f t="shared" si="2"/>
        <v>21</v>
      </c>
      <c r="F22" s="12">
        <f t="shared" si="3"/>
        <v>6</v>
      </c>
      <c r="G22" s="13">
        <v>0</v>
      </c>
      <c r="H22" s="14" t="s">
        <v>2</v>
      </c>
      <c r="I22" s="2" t="str">
        <f t="shared" si="4"/>
        <v>('2017-01-21',2017,1,21,6,0)</v>
      </c>
      <c r="J22" s="16"/>
    </row>
    <row r="23" spans="2:10" x14ac:dyDescent="0.25">
      <c r="B23" s="17">
        <v>42757</v>
      </c>
      <c r="C23" s="12">
        <f t="shared" si="0"/>
        <v>2017</v>
      </c>
      <c r="D23" s="12">
        <f t="shared" si="1"/>
        <v>1</v>
      </c>
      <c r="E23" s="12">
        <f t="shared" si="2"/>
        <v>22</v>
      </c>
      <c r="F23" s="12">
        <f t="shared" si="3"/>
        <v>7</v>
      </c>
      <c r="G23" s="13">
        <v>0</v>
      </c>
      <c r="H23" s="14" t="s">
        <v>2</v>
      </c>
      <c r="I23" s="2" t="str">
        <f t="shared" si="4"/>
        <v>('2017-01-22',2017,1,22,7,0)</v>
      </c>
      <c r="J23" s="16"/>
    </row>
    <row r="24" spans="2:10" x14ac:dyDescent="0.25">
      <c r="B24" s="17">
        <v>42758</v>
      </c>
      <c r="C24" s="12">
        <f t="shared" si="0"/>
        <v>2017</v>
      </c>
      <c r="D24" s="12">
        <f t="shared" si="1"/>
        <v>1</v>
      </c>
      <c r="E24" s="12">
        <f t="shared" si="2"/>
        <v>23</v>
      </c>
      <c r="F24" s="12">
        <f t="shared" si="3"/>
        <v>1</v>
      </c>
      <c r="G24" s="13">
        <v>0</v>
      </c>
      <c r="H24" s="14" t="s">
        <v>2</v>
      </c>
      <c r="I24" s="2" t="str">
        <f t="shared" si="4"/>
        <v>('2017-01-23',2017,1,23,1,0)</v>
      </c>
      <c r="J24" s="16"/>
    </row>
    <row r="25" spans="2:10" x14ac:dyDescent="0.25">
      <c r="B25" s="17">
        <v>42759</v>
      </c>
      <c r="C25" s="12">
        <f t="shared" si="0"/>
        <v>2017</v>
      </c>
      <c r="D25" s="12">
        <f t="shared" si="1"/>
        <v>1</v>
      </c>
      <c r="E25" s="12">
        <f t="shared" si="2"/>
        <v>24</v>
      </c>
      <c r="F25" s="12">
        <f t="shared" si="3"/>
        <v>2</v>
      </c>
      <c r="G25" s="13">
        <v>0</v>
      </c>
      <c r="H25" s="14" t="s">
        <v>2</v>
      </c>
      <c r="I25" s="2" t="str">
        <f t="shared" si="4"/>
        <v>('2017-01-24',2017,1,24,2,0)</v>
      </c>
      <c r="J25" s="16"/>
    </row>
    <row r="26" spans="2:10" x14ac:dyDescent="0.25">
      <c r="B26" s="17">
        <v>42760</v>
      </c>
      <c r="C26" s="12">
        <f t="shared" si="0"/>
        <v>2017</v>
      </c>
      <c r="D26" s="12">
        <f t="shared" si="1"/>
        <v>1</v>
      </c>
      <c r="E26" s="12">
        <f t="shared" si="2"/>
        <v>25</v>
      </c>
      <c r="F26" s="12">
        <f t="shared" si="3"/>
        <v>3</v>
      </c>
      <c r="G26" s="13">
        <v>0</v>
      </c>
      <c r="H26" s="14" t="s">
        <v>2</v>
      </c>
      <c r="I26" s="2" t="str">
        <f t="shared" si="4"/>
        <v>('2017-01-25',2017,1,25,3,0)</v>
      </c>
      <c r="J26" s="16"/>
    </row>
    <row r="27" spans="2:10" x14ac:dyDescent="0.25">
      <c r="B27" s="17">
        <v>42761</v>
      </c>
      <c r="C27" s="12">
        <f t="shared" si="0"/>
        <v>2017</v>
      </c>
      <c r="D27" s="12">
        <f t="shared" si="1"/>
        <v>1</v>
      </c>
      <c r="E27" s="12">
        <f t="shared" si="2"/>
        <v>26</v>
      </c>
      <c r="F27" s="12">
        <f t="shared" si="3"/>
        <v>4</v>
      </c>
      <c r="G27" s="13">
        <v>0</v>
      </c>
      <c r="H27" s="14" t="s">
        <v>2</v>
      </c>
      <c r="I27" s="2" t="str">
        <f t="shared" si="4"/>
        <v>('2017-01-26',2017,1,26,4,0)</v>
      </c>
      <c r="J27" s="16"/>
    </row>
    <row r="28" spans="2:10" x14ac:dyDescent="0.25">
      <c r="B28" s="17">
        <v>42762</v>
      </c>
      <c r="C28" s="12">
        <f t="shared" si="0"/>
        <v>2017</v>
      </c>
      <c r="D28" s="12">
        <f t="shared" si="1"/>
        <v>1</v>
      </c>
      <c r="E28" s="12">
        <f t="shared" si="2"/>
        <v>27</v>
      </c>
      <c r="F28" s="12">
        <f t="shared" si="3"/>
        <v>5</v>
      </c>
      <c r="G28" s="13">
        <v>0</v>
      </c>
      <c r="H28" s="14" t="s">
        <v>2</v>
      </c>
      <c r="I28" s="2" t="str">
        <f t="shared" si="4"/>
        <v>('2017-01-27',2017,1,27,5,0)</v>
      </c>
      <c r="J28" s="16"/>
    </row>
    <row r="29" spans="2:10" x14ac:dyDescent="0.25">
      <c r="B29" s="17">
        <v>42763</v>
      </c>
      <c r="C29" s="12">
        <f t="shared" si="0"/>
        <v>2017</v>
      </c>
      <c r="D29" s="12">
        <f t="shared" si="1"/>
        <v>1</v>
      </c>
      <c r="E29" s="12">
        <f t="shared" si="2"/>
        <v>28</v>
      </c>
      <c r="F29" s="12">
        <f t="shared" si="3"/>
        <v>6</v>
      </c>
      <c r="G29" s="13">
        <v>0</v>
      </c>
      <c r="H29" s="14" t="s">
        <v>2</v>
      </c>
      <c r="I29" s="2" t="str">
        <f t="shared" si="4"/>
        <v>('2017-01-28',2017,1,28,6,0)</v>
      </c>
      <c r="J29" s="16"/>
    </row>
    <row r="30" spans="2:10" x14ac:dyDescent="0.25">
      <c r="B30" s="17">
        <v>42764</v>
      </c>
      <c r="C30" s="12">
        <f t="shared" si="0"/>
        <v>2017</v>
      </c>
      <c r="D30" s="12">
        <f t="shared" si="1"/>
        <v>1</v>
      </c>
      <c r="E30" s="12">
        <f t="shared" si="2"/>
        <v>29</v>
      </c>
      <c r="F30" s="12">
        <f t="shared" si="3"/>
        <v>7</v>
      </c>
      <c r="G30" s="13">
        <v>0</v>
      </c>
      <c r="H30" s="14" t="s">
        <v>2</v>
      </c>
      <c r="I30" s="2" t="str">
        <f t="shared" si="4"/>
        <v>('2017-01-29',2017,1,29,7,0)</v>
      </c>
      <c r="J30" s="16"/>
    </row>
    <row r="31" spans="2:10" x14ac:dyDescent="0.25">
      <c r="B31" s="17">
        <v>42765</v>
      </c>
      <c r="C31" s="12">
        <f t="shared" si="0"/>
        <v>2017</v>
      </c>
      <c r="D31" s="12">
        <f t="shared" si="1"/>
        <v>1</v>
      </c>
      <c r="E31" s="12">
        <f t="shared" si="2"/>
        <v>30</v>
      </c>
      <c r="F31" s="12">
        <f t="shared" si="3"/>
        <v>1</v>
      </c>
      <c r="G31" s="13">
        <v>0</v>
      </c>
      <c r="H31" s="14" t="s">
        <v>2</v>
      </c>
      <c r="I31" s="2" t="str">
        <f t="shared" si="4"/>
        <v>('2017-01-30',2017,1,30,1,0)</v>
      </c>
      <c r="J31" s="16"/>
    </row>
    <row r="32" spans="2:10" x14ac:dyDescent="0.25">
      <c r="B32" s="17">
        <v>42766</v>
      </c>
      <c r="C32" s="12">
        <f t="shared" si="0"/>
        <v>2017</v>
      </c>
      <c r="D32" s="12">
        <f t="shared" si="1"/>
        <v>1</v>
      </c>
      <c r="E32" s="12">
        <f t="shared" si="2"/>
        <v>31</v>
      </c>
      <c r="F32" s="12">
        <f t="shared" si="3"/>
        <v>2</v>
      </c>
      <c r="G32" s="13">
        <v>0</v>
      </c>
      <c r="H32" s="14" t="s">
        <v>2</v>
      </c>
      <c r="I32" s="2" t="str">
        <f t="shared" si="4"/>
        <v>('2017-01-31',2017,1,31,2,0)</v>
      </c>
      <c r="J32" s="16"/>
    </row>
    <row r="33" spans="2:10" x14ac:dyDescent="0.25">
      <c r="B33" s="17">
        <v>42767</v>
      </c>
      <c r="C33" s="12">
        <f t="shared" si="0"/>
        <v>2017</v>
      </c>
      <c r="D33" s="12">
        <f t="shared" si="1"/>
        <v>2</v>
      </c>
      <c r="E33" s="12">
        <f t="shared" si="2"/>
        <v>1</v>
      </c>
      <c r="F33" s="12">
        <f t="shared" si="3"/>
        <v>3</v>
      </c>
      <c r="G33" s="13">
        <v>0</v>
      </c>
      <c r="H33" s="14" t="s">
        <v>2</v>
      </c>
      <c r="I33" s="2" t="str">
        <f t="shared" si="4"/>
        <v>('2017-02-01',2017,2,1,3,0)</v>
      </c>
      <c r="J33" s="16"/>
    </row>
    <row r="34" spans="2:10" x14ac:dyDescent="0.25">
      <c r="B34" s="17">
        <v>42768</v>
      </c>
      <c r="C34" s="12">
        <f t="shared" si="0"/>
        <v>2017</v>
      </c>
      <c r="D34" s="12">
        <f t="shared" si="1"/>
        <v>2</v>
      </c>
      <c r="E34" s="12">
        <f t="shared" si="2"/>
        <v>2</v>
      </c>
      <c r="F34" s="12">
        <f t="shared" si="3"/>
        <v>4</v>
      </c>
      <c r="G34" s="13">
        <v>0</v>
      </c>
      <c r="H34" s="14" t="s">
        <v>2</v>
      </c>
      <c r="I34" s="2" t="str">
        <f t="shared" si="4"/>
        <v>('2017-02-02',2017,2,2,4,0)</v>
      </c>
      <c r="J34" s="16"/>
    </row>
    <row r="35" spans="2:10" x14ac:dyDescent="0.25">
      <c r="B35" s="17">
        <v>42769</v>
      </c>
      <c r="C35" s="12">
        <f t="shared" si="0"/>
        <v>2017</v>
      </c>
      <c r="D35" s="12">
        <f t="shared" si="1"/>
        <v>2</v>
      </c>
      <c r="E35" s="12">
        <f t="shared" si="2"/>
        <v>3</v>
      </c>
      <c r="F35" s="12">
        <f t="shared" si="3"/>
        <v>5</v>
      </c>
      <c r="G35" s="13">
        <v>0</v>
      </c>
      <c r="H35" s="14" t="s">
        <v>2</v>
      </c>
      <c r="I35" s="2" t="str">
        <f t="shared" si="4"/>
        <v>('2017-02-03',2017,2,3,5,0)</v>
      </c>
      <c r="J35" s="16"/>
    </row>
    <row r="36" spans="2:10" x14ac:dyDescent="0.25">
      <c r="B36" s="17">
        <v>42770</v>
      </c>
      <c r="C36" s="12">
        <f t="shared" si="0"/>
        <v>2017</v>
      </c>
      <c r="D36" s="12">
        <f t="shared" si="1"/>
        <v>2</v>
      </c>
      <c r="E36" s="12">
        <f t="shared" si="2"/>
        <v>4</v>
      </c>
      <c r="F36" s="12">
        <f t="shared" si="3"/>
        <v>6</v>
      </c>
      <c r="G36" s="13">
        <v>0</v>
      </c>
      <c r="H36" s="14" t="s">
        <v>2</v>
      </c>
      <c r="I36" s="2" t="str">
        <f t="shared" si="4"/>
        <v>('2017-02-04',2017,2,4,6,0)</v>
      </c>
      <c r="J36" s="16"/>
    </row>
    <row r="37" spans="2:10" x14ac:dyDescent="0.25">
      <c r="B37" s="17">
        <v>42771</v>
      </c>
      <c r="C37" s="12">
        <f t="shared" si="0"/>
        <v>2017</v>
      </c>
      <c r="D37" s="12">
        <f t="shared" si="1"/>
        <v>2</v>
      </c>
      <c r="E37" s="12">
        <f t="shared" si="2"/>
        <v>5</v>
      </c>
      <c r="F37" s="12">
        <f t="shared" si="3"/>
        <v>7</v>
      </c>
      <c r="G37" s="13">
        <v>0</v>
      </c>
      <c r="H37" s="14" t="s">
        <v>2</v>
      </c>
      <c r="I37" s="2" t="str">
        <f t="shared" si="4"/>
        <v>('2017-02-05',2017,2,5,7,0)</v>
      </c>
      <c r="J37" s="16"/>
    </row>
    <row r="38" spans="2:10" x14ac:dyDescent="0.25">
      <c r="B38" s="17">
        <v>42772</v>
      </c>
      <c r="C38" s="12">
        <f t="shared" si="0"/>
        <v>2017</v>
      </c>
      <c r="D38" s="12">
        <f t="shared" si="1"/>
        <v>2</v>
      </c>
      <c r="E38" s="12">
        <f t="shared" si="2"/>
        <v>6</v>
      </c>
      <c r="F38" s="12">
        <f t="shared" si="3"/>
        <v>1</v>
      </c>
      <c r="G38" s="13">
        <v>0</v>
      </c>
      <c r="H38" s="14" t="s">
        <v>2</v>
      </c>
      <c r="I38" s="2" t="str">
        <f t="shared" si="4"/>
        <v>('2017-02-06',2017,2,6,1,0)</v>
      </c>
      <c r="J38" s="16"/>
    </row>
    <row r="39" spans="2:10" x14ac:dyDescent="0.25">
      <c r="B39" s="17">
        <v>42773</v>
      </c>
      <c r="C39" s="12">
        <f t="shared" si="0"/>
        <v>2017</v>
      </c>
      <c r="D39" s="12">
        <f t="shared" si="1"/>
        <v>2</v>
      </c>
      <c r="E39" s="12">
        <f t="shared" si="2"/>
        <v>7</v>
      </c>
      <c r="F39" s="12">
        <f t="shared" si="3"/>
        <v>2</v>
      </c>
      <c r="G39" s="13">
        <v>0</v>
      </c>
      <c r="H39" s="14" t="s">
        <v>2</v>
      </c>
      <c r="I39" s="2" t="str">
        <f t="shared" si="4"/>
        <v>('2017-02-07',2017,2,7,2,0)</v>
      </c>
      <c r="J39" s="16"/>
    </row>
    <row r="40" spans="2:10" x14ac:dyDescent="0.25">
      <c r="B40" s="17">
        <v>42774</v>
      </c>
      <c r="C40" s="12">
        <f t="shared" si="0"/>
        <v>2017</v>
      </c>
      <c r="D40" s="12">
        <f t="shared" si="1"/>
        <v>2</v>
      </c>
      <c r="E40" s="12">
        <f t="shared" si="2"/>
        <v>8</v>
      </c>
      <c r="F40" s="12">
        <f t="shared" si="3"/>
        <v>3</v>
      </c>
      <c r="G40" s="13">
        <v>0</v>
      </c>
      <c r="H40" s="14" t="s">
        <v>2</v>
      </c>
      <c r="I40" s="2" t="str">
        <f t="shared" si="4"/>
        <v>('2017-02-08',2017,2,8,3,0)</v>
      </c>
      <c r="J40" s="16"/>
    </row>
    <row r="41" spans="2:10" x14ac:dyDescent="0.25">
      <c r="B41" s="17">
        <v>42775</v>
      </c>
      <c r="C41" s="12">
        <f t="shared" si="0"/>
        <v>2017</v>
      </c>
      <c r="D41" s="12">
        <f t="shared" si="1"/>
        <v>2</v>
      </c>
      <c r="E41" s="12">
        <f t="shared" si="2"/>
        <v>9</v>
      </c>
      <c r="F41" s="12">
        <f t="shared" si="3"/>
        <v>4</v>
      </c>
      <c r="G41" s="13">
        <v>0</v>
      </c>
      <c r="H41" s="14" t="s">
        <v>2</v>
      </c>
      <c r="I41" s="2" t="str">
        <f t="shared" si="4"/>
        <v>('2017-02-09',2017,2,9,4,0)</v>
      </c>
      <c r="J41" s="16"/>
    </row>
    <row r="42" spans="2:10" x14ac:dyDescent="0.25">
      <c r="B42" s="17">
        <v>42776</v>
      </c>
      <c r="C42" s="12">
        <f t="shared" si="0"/>
        <v>2017</v>
      </c>
      <c r="D42" s="12">
        <f t="shared" si="1"/>
        <v>2</v>
      </c>
      <c r="E42" s="12">
        <f t="shared" si="2"/>
        <v>10</v>
      </c>
      <c r="F42" s="12">
        <f t="shared" si="3"/>
        <v>5</v>
      </c>
      <c r="G42" s="13">
        <v>0</v>
      </c>
      <c r="H42" s="14" t="s">
        <v>2</v>
      </c>
      <c r="I42" s="2" t="str">
        <f t="shared" si="4"/>
        <v>('2017-02-10',2017,2,10,5,0)</v>
      </c>
      <c r="J42" s="16"/>
    </row>
    <row r="43" spans="2:10" x14ac:dyDescent="0.25">
      <c r="B43" s="17">
        <v>42777</v>
      </c>
      <c r="C43" s="12">
        <f t="shared" si="0"/>
        <v>2017</v>
      </c>
      <c r="D43" s="12">
        <f t="shared" si="1"/>
        <v>2</v>
      </c>
      <c r="E43" s="12">
        <f t="shared" si="2"/>
        <v>11</v>
      </c>
      <c r="F43" s="12">
        <f t="shared" si="3"/>
        <v>6</v>
      </c>
      <c r="G43" s="13">
        <v>0</v>
      </c>
      <c r="H43" s="14" t="s">
        <v>2</v>
      </c>
      <c r="I43" s="2" t="str">
        <f t="shared" si="4"/>
        <v>('2017-02-11',2017,2,11,6,0)</v>
      </c>
      <c r="J43" s="16"/>
    </row>
    <row r="44" spans="2:10" x14ac:dyDescent="0.25">
      <c r="B44" s="17">
        <v>42778</v>
      </c>
      <c r="C44" s="12">
        <f t="shared" si="0"/>
        <v>2017</v>
      </c>
      <c r="D44" s="12">
        <f t="shared" si="1"/>
        <v>2</v>
      </c>
      <c r="E44" s="12">
        <f t="shared" si="2"/>
        <v>12</v>
      </c>
      <c r="F44" s="12">
        <f t="shared" si="3"/>
        <v>7</v>
      </c>
      <c r="G44" s="13">
        <v>0</v>
      </c>
      <c r="H44" s="14" t="s">
        <v>2</v>
      </c>
      <c r="I44" s="2" t="str">
        <f t="shared" si="4"/>
        <v>('2017-02-12',2017,2,12,7,0)</v>
      </c>
      <c r="J44" s="16"/>
    </row>
    <row r="45" spans="2:10" x14ac:dyDescent="0.25">
      <c r="B45" s="17">
        <v>42779</v>
      </c>
      <c r="C45" s="12">
        <f t="shared" si="0"/>
        <v>2017</v>
      </c>
      <c r="D45" s="12">
        <f t="shared" si="1"/>
        <v>2</v>
      </c>
      <c r="E45" s="12">
        <f t="shared" si="2"/>
        <v>13</v>
      </c>
      <c r="F45" s="12">
        <f t="shared" si="3"/>
        <v>1</v>
      </c>
      <c r="G45" s="13">
        <v>0</v>
      </c>
      <c r="H45" s="14" t="s">
        <v>2</v>
      </c>
      <c r="I45" s="2" t="str">
        <f t="shared" si="4"/>
        <v>('2017-02-13',2017,2,13,1,0)</v>
      </c>
      <c r="J45" s="16"/>
    </row>
    <row r="46" spans="2:10" x14ac:dyDescent="0.25">
      <c r="B46" s="17">
        <v>42780</v>
      </c>
      <c r="C46" s="12">
        <f t="shared" si="0"/>
        <v>2017</v>
      </c>
      <c r="D46" s="12">
        <f t="shared" si="1"/>
        <v>2</v>
      </c>
      <c r="E46" s="12">
        <f t="shared" si="2"/>
        <v>14</v>
      </c>
      <c r="F46" s="12">
        <f t="shared" si="3"/>
        <v>2</v>
      </c>
      <c r="G46" s="13">
        <v>0</v>
      </c>
      <c r="H46" s="14" t="s">
        <v>2</v>
      </c>
      <c r="I46" s="2" t="str">
        <f t="shared" si="4"/>
        <v>('2017-02-14',2017,2,14,2,0)</v>
      </c>
      <c r="J46" s="16"/>
    </row>
    <row r="47" spans="2:10" x14ac:dyDescent="0.25">
      <c r="B47" s="17">
        <v>42781</v>
      </c>
      <c r="C47" s="12">
        <f t="shared" si="0"/>
        <v>2017</v>
      </c>
      <c r="D47" s="12">
        <f t="shared" si="1"/>
        <v>2</v>
      </c>
      <c r="E47" s="12">
        <f t="shared" si="2"/>
        <v>15</v>
      </c>
      <c r="F47" s="12">
        <f t="shared" si="3"/>
        <v>3</v>
      </c>
      <c r="G47" s="13">
        <v>0</v>
      </c>
      <c r="H47" s="14" t="s">
        <v>2</v>
      </c>
      <c r="I47" s="2" t="str">
        <f t="shared" si="4"/>
        <v>('2017-02-15',2017,2,15,3,0)</v>
      </c>
      <c r="J47" s="16"/>
    </row>
    <row r="48" spans="2:10" x14ac:dyDescent="0.25">
      <c r="B48" s="17">
        <v>42782</v>
      </c>
      <c r="C48" s="12">
        <f t="shared" si="0"/>
        <v>2017</v>
      </c>
      <c r="D48" s="12">
        <f t="shared" si="1"/>
        <v>2</v>
      </c>
      <c r="E48" s="12">
        <f t="shared" si="2"/>
        <v>16</v>
      </c>
      <c r="F48" s="12">
        <f t="shared" si="3"/>
        <v>4</v>
      </c>
      <c r="G48" s="13">
        <v>0</v>
      </c>
      <c r="H48" s="14" t="s">
        <v>2</v>
      </c>
      <c r="I48" s="2" t="str">
        <f t="shared" si="4"/>
        <v>('2017-02-16',2017,2,16,4,0)</v>
      </c>
      <c r="J48" s="16"/>
    </row>
    <row r="49" spans="2:10" x14ac:dyDescent="0.25">
      <c r="B49" s="17">
        <v>42783</v>
      </c>
      <c r="C49" s="12">
        <f t="shared" si="0"/>
        <v>2017</v>
      </c>
      <c r="D49" s="12">
        <f t="shared" si="1"/>
        <v>2</v>
      </c>
      <c r="E49" s="12">
        <f t="shared" si="2"/>
        <v>17</v>
      </c>
      <c r="F49" s="12">
        <f t="shared" si="3"/>
        <v>5</v>
      </c>
      <c r="G49" s="13">
        <v>0</v>
      </c>
      <c r="H49" s="14" t="s">
        <v>2</v>
      </c>
      <c r="I49" s="2" t="str">
        <f t="shared" si="4"/>
        <v>('2017-02-17',2017,2,17,5,0)</v>
      </c>
      <c r="J49" s="16"/>
    </row>
    <row r="50" spans="2:10" x14ac:dyDescent="0.25">
      <c r="B50" s="17">
        <v>42784</v>
      </c>
      <c r="C50" s="12">
        <f t="shared" si="0"/>
        <v>2017</v>
      </c>
      <c r="D50" s="12">
        <f t="shared" si="1"/>
        <v>2</v>
      </c>
      <c r="E50" s="12">
        <f t="shared" si="2"/>
        <v>18</v>
      </c>
      <c r="F50" s="12">
        <f t="shared" si="3"/>
        <v>6</v>
      </c>
      <c r="G50" s="13">
        <v>0</v>
      </c>
      <c r="H50" s="14" t="s">
        <v>2</v>
      </c>
      <c r="I50" s="2" t="str">
        <f t="shared" si="4"/>
        <v>('2017-02-18',2017,2,18,6,0)</v>
      </c>
      <c r="J50" s="16"/>
    </row>
    <row r="51" spans="2:10" x14ac:dyDescent="0.25">
      <c r="B51" s="17">
        <v>42785</v>
      </c>
      <c r="C51" s="12">
        <f t="shared" si="0"/>
        <v>2017</v>
      </c>
      <c r="D51" s="12">
        <f t="shared" si="1"/>
        <v>2</v>
      </c>
      <c r="E51" s="12">
        <f t="shared" si="2"/>
        <v>19</v>
      </c>
      <c r="F51" s="12">
        <f t="shared" si="3"/>
        <v>7</v>
      </c>
      <c r="G51" s="13">
        <v>0</v>
      </c>
      <c r="H51" s="14" t="s">
        <v>2</v>
      </c>
      <c r="I51" s="2" t="str">
        <f t="shared" si="4"/>
        <v>('2017-02-19',2017,2,19,7,0)</v>
      </c>
      <c r="J51" s="16"/>
    </row>
    <row r="52" spans="2:10" x14ac:dyDescent="0.25">
      <c r="B52" s="17">
        <v>42786</v>
      </c>
      <c r="C52" s="12">
        <f t="shared" si="0"/>
        <v>2017</v>
      </c>
      <c r="D52" s="12">
        <f t="shared" si="1"/>
        <v>2</v>
      </c>
      <c r="E52" s="12">
        <f t="shared" si="2"/>
        <v>20</v>
      </c>
      <c r="F52" s="12">
        <f t="shared" si="3"/>
        <v>1</v>
      </c>
      <c r="G52" s="13">
        <v>0</v>
      </c>
      <c r="H52" s="14" t="s">
        <v>2</v>
      </c>
      <c r="I52" s="2" t="str">
        <f t="shared" si="4"/>
        <v>('2017-02-20',2017,2,20,1,0)</v>
      </c>
      <c r="J52" s="16"/>
    </row>
    <row r="53" spans="2:10" x14ac:dyDescent="0.25">
      <c r="B53" s="17">
        <v>42787</v>
      </c>
      <c r="C53" s="12">
        <f t="shared" si="0"/>
        <v>2017</v>
      </c>
      <c r="D53" s="12">
        <f t="shared" si="1"/>
        <v>2</v>
      </c>
      <c r="E53" s="12">
        <f t="shared" si="2"/>
        <v>21</v>
      </c>
      <c r="F53" s="12">
        <f t="shared" si="3"/>
        <v>2</v>
      </c>
      <c r="G53" s="13">
        <v>0</v>
      </c>
      <c r="H53" s="14" t="s">
        <v>2</v>
      </c>
      <c r="I53" s="2" t="str">
        <f t="shared" si="4"/>
        <v>('2017-02-21',2017,2,21,2,0)</v>
      </c>
      <c r="J53" s="16"/>
    </row>
    <row r="54" spans="2:10" x14ac:dyDescent="0.25">
      <c r="B54" s="17">
        <v>42788</v>
      </c>
      <c r="C54" s="12">
        <f t="shared" si="0"/>
        <v>2017</v>
      </c>
      <c r="D54" s="12">
        <f t="shared" si="1"/>
        <v>2</v>
      </c>
      <c r="E54" s="12">
        <f t="shared" si="2"/>
        <v>22</v>
      </c>
      <c r="F54" s="12">
        <f t="shared" si="3"/>
        <v>3</v>
      </c>
      <c r="G54" s="13">
        <v>0</v>
      </c>
      <c r="H54" s="14" t="s">
        <v>2</v>
      </c>
      <c r="I54" s="2" t="str">
        <f t="shared" si="4"/>
        <v>('2017-02-22',2017,2,22,3,0)</v>
      </c>
      <c r="J54" s="16"/>
    </row>
    <row r="55" spans="2:10" x14ac:dyDescent="0.25">
      <c r="B55" s="17">
        <v>42789</v>
      </c>
      <c r="C55" s="12">
        <f t="shared" si="0"/>
        <v>2017</v>
      </c>
      <c r="D55" s="12">
        <f t="shared" si="1"/>
        <v>2</v>
      </c>
      <c r="E55" s="12">
        <f t="shared" si="2"/>
        <v>23</v>
      </c>
      <c r="F55" s="12">
        <f t="shared" si="3"/>
        <v>4</v>
      </c>
      <c r="G55" s="13">
        <v>0</v>
      </c>
      <c r="H55" s="14" t="s">
        <v>2</v>
      </c>
      <c r="I55" s="2" t="str">
        <f t="shared" si="4"/>
        <v>('2017-02-23',2017,2,23,4,0)</v>
      </c>
      <c r="J55" s="16"/>
    </row>
    <row r="56" spans="2:10" x14ac:dyDescent="0.25">
      <c r="B56" s="17">
        <v>42790</v>
      </c>
      <c r="C56" s="12">
        <f t="shared" si="0"/>
        <v>2017</v>
      </c>
      <c r="D56" s="12">
        <f t="shared" si="1"/>
        <v>2</v>
      </c>
      <c r="E56" s="12">
        <f t="shared" si="2"/>
        <v>24</v>
      </c>
      <c r="F56" s="12">
        <f t="shared" si="3"/>
        <v>5</v>
      </c>
      <c r="G56" s="13">
        <v>0</v>
      </c>
      <c r="H56" s="14" t="s">
        <v>2</v>
      </c>
      <c r="I56" s="2" t="str">
        <f t="shared" si="4"/>
        <v>('2017-02-24',2017,2,24,5,0)</v>
      </c>
      <c r="J56" s="16"/>
    </row>
    <row r="57" spans="2:10" x14ac:dyDescent="0.25">
      <c r="B57" s="17">
        <v>42791</v>
      </c>
      <c r="C57" s="12">
        <f t="shared" si="0"/>
        <v>2017</v>
      </c>
      <c r="D57" s="12">
        <f t="shared" si="1"/>
        <v>2</v>
      </c>
      <c r="E57" s="12">
        <f t="shared" si="2"/>
        <v>25</v>
      </c>
      <c r="F57" s="12">
        <f t="shared" si="3"/>
        <v>6</v>
      </c>
      <c r="G57" s="13">
        <v>0</v>
      </c>
      <c r="H57" s="14" t="s">
        <v>2</v>
      </c>
      <c r="I57" s="2" t="str">
        <f t="shared" si="4"/>
        <v>('2017-02-25',2017,2,25,6,0)</v>
      </c>
      <c r="J57" s="16"/>
    </row>
    <row r="58" spans="2:10" x14ac:dyDescent="0.25">
      <c r="B58" s="17">
        <v>42792</v>
      </c>
      <c r="C58" s="12">
        <f t="shared" si="0"/>
        <v>2017</v>
      </c>
      <c r="D58" s="12">
        <f t="shared" si="1"/>
        <v>2</v>
      </c>
      <c r="E58" s="12">
        <f t="shared" si="2"/>
        <v>26</v>
      </c>
      <c r="F58" s="12">
        <f t="shared" si="3"/>
        <v>7</v>
      </c>
      <c r="G58" s="13">
        <v>0</v>
      </c>
      <c r="H58" s="14" t="s">
        <v>2</v>
      </c>
      <c r="I58" s="2" t="str">
        <f t="shared" si="4"/>
        <v>('2017-02-26',2017,2,26,7,0)</v>
      </c>
      <c r="J58" s="16"/>
    </row>
    <row r="59" spans="2:10" x14ac:dyDescent="0.25">
      <c r="B59" s="17">
        <v>42793</v>
      </c>
      <c r="C59" s="12">
        <f t="shared" si="0"/>
        <v>2017</v>
      </c>
      <c r="D59" s="12">
        <f t="shared" si="1"/>
        <v>2</v>
      </c>
      <c r="E59" s="12">
        <f t="shared" si="2"/>
        <v>27</v>
      </c>
      <c r="F59" s="12">
        <f t="shared" si="3"/>
        <v>1</v>
      </c>
      <c r="G59" s="13">
        <v>0</v>
      </c>
      <c r="H59" s="14" t="s">
        <v>2</v>
      </c>
      <c r="I59" s="2" t="str">
        <f t="shared" si="4"/>
        <v>('2017-02-27',2017,2,27,1,0)</v>
      </c>
      <c r="J59" s="16"/>
    </row>
    <row r="60" spans="2:10" x14ac:dyDescent="0.25">
      <c r="B60" s="17">
        <v>42794</v>
      </c>
      <c r="C60" s="12">
        <f t="shared" si="0"/>
        <v>2017</v>
      </c>
      <c r="D60" s="12">
        <f t="shared" si="1"/>
        <v>2</v>
      </c>
      <c r="E60" s="12">
        <f t="shared" si="2"/>
        <v>28</v>
      </c>
      <c r="F60" s="12">
        <f t="shared" si="3"/>
        <v>2</v>
      </c>
      <c r="G60" s="13">
        <v>0</v>
      </c>
      <c r="H60" s="14" t="s">
        <v>2</v>
      </c>
      <c r="I60" s="2" t="str">
        <f t="shared" si="4"/>
        <v>('2017-02-28',2017,2,28,2,0)</v>
      </c>
      <c r="J60" s="16"/>
    </row>
    <row r="61" spans="2:10" x14ac:dyDescent="0.25">
      <c r="B61" s="17">
        <v>42795</v>
      </c>
      <c r="C61" s="12">
        <f t="shared" si="0"/>
        <v>2017</v>
      </c>
      <c r="D61" s="12">
        <f t="shared" si="1"/>
        <v>3</v>
      </c>
      <c r="E61" s="12">
        <f t="shared" si="2"/>
        <v>1</v>
      </c>
      <c r="F61" s="12">
        <f t="shared" si="3"/>
        <v>3</v>
      </c>
      <c r="G61" s="13">
        <v>0</v>
      </c>
      <c r="H61" s="14" t="s">
        <v>2</v>
      </c>
      <c r="I61" s="2" t="str">
        <f t="shared" si="4"/>
        <v>('2017-03-01',2017,3,1,3,0)</v>
      </c>
      <c r="J61" s="16"/>
    </row>
    <row r="62" spans="2:10" x14ac:dyDescent="0.25">
      <c r="B62" s="17">
        <v>42796</v>
      </c>
      <c r="C62" s="12">
        <f t="shared" si="0"/>
        <v>2017</v>
      </c>
      <c r="D62" s="12">
        <f t="shared" si="1"/>
        <v>3</v>
      </c>
      <c r="E62" s="12">
        <f t="shared" si="2"/>
        <v>2</v>
      </c>
      <c r="F62" s="12">
        <f t="shared" si="3"/>
        <v>4</v>
      </c>
      <c r="G62" s="13">
        <v>0</v>
      </c>
      <c r="H62" s="14" t="s">
        <v>2</v>
      </c>
      <c r="I62" s="2" t="str">
        <f t="shared" si="4"/>
        <v>('2017-03-02',2017,3,2,4,0)</v>
      </c>
      <c r="J62" s="16"/>
    </row>
    <row r="63" spans="2:10" x14ac:dyDescent="0.25">
      <c r="B63" s="17">
        <v>42797</v>
      </c>
      <c r="C63" s="12">
        <f t="shared" si="0"/>
        <v>2017</v>
      </c>
      <c r="D63" s="12">
        <f t="shared" si="1"/>
        <v>3</v>
      </c>
      <c r="E63" s="12">
        <f t="shared" si="2"/>
        <v>3</v>
      </c>
      <c r="F63" s="12">
        <f t="shared" si="3"/>
        <v>5</v>
      </c>
      <c r="G63" s="13">
        <v>0</v>
      </c>
      <c r="H63" s="14" t="s">
        <v>2</v>
      </c>
      <c r="I63" s="2" t="str">
        <f t="shared" si="4"/>
        <v>('2017-03-03',2017,3,3,5,0)</v>
      </c>
      <c r="J63" s="16"/>
    </row>
    <row r="64" spans="2:10" x14ac:dyDescent="0.25">
      <c r="B64" s="17">
        <v>42798</v>
      </c>
      <c r="C64" s="12">
        <f t="shared" si="0"/>
        <v>2017</v>
      </c>
      <c r="D64" s="12">
        <f t="shared" si="1"/>
        <v>3</v>
      </c>
      <c r="E64" s="12">
        <f t="shared" si="2"/>
        <v>4</v>
      </c>
      <c r="F64" s="12">
        <f t="shared" si="3"/>
        <v>6</v>
      </c>
      <c r="G64" s="13">
        <v>0</v>
      </c>
      <c r="H64" s="14" t="s">
        <v>2</v>
      </c>
      <c r="I64" s="2" t="str">
        <f t="shared" si="4"/>
        <v>('2017-03-04',2017,3,4,6,0)</v>
      </c>
      <c r="J64" s="16"/>
    </row>
    <row r="65" spans="2:10" x14ac:dyDescent="0.25">
      <c r="B65" s="17">
        <v>42799</v>
      </c>
      <c r="C65" s="12">
        <f t="shared" si="0"/>
        <v>2017</v>
      </c>
      <c r="D65" s="12">
        <f t="shared" si="1"/>
        <v>3</v>
      </c>
      <c r="E65" s="12">
        <f t="shared" si="2"/>
        <v>5</v>
      </c>
      <c r="F65" s="12">
        <f t="shared" si="3"/>
        <v>7</v>
      </c>
      <c r="G65" s="13">
        <v>0</v>
      </c>
      <c r="H65" s="14" t="s">
        <v>2</v>
      </c>
      <c r="I65" s="2" t="str">
        <f t="shared" si="4"/>
        <v>('2017-03-05',2017,3,5,7,0)</v>
      </c>
      <c r="J65" s="16"/>
    </row>
    <row r="66" spans="2:10" x14ac:dyDescent="0.25">
      <c r="B66" s="17">
        <v>42800</v>
      </c>
      <c r="C66" s="12">
        <f t="shared" si="0"/>
        <v>2017</v>
      </c>
      <c r="D66" s="12">
        <f t="shared" si="1"/>
        <v>3</v>
      </c>
      <c r="E66" s="12">
        <f t="shared" si="2"/>
        <v>6</v>
      </c>
      <c r="F66" s="12">
        <f t="shared" si="3"/>
        <v>1</v>
      </c>
      <c r="G66" s="13">
        <v>0</v>
      </c>
      <c r="H66" s="14" t="s">
        <v>2</v>
      </c>
      <c r="I66" s="2" t="str">
        <f t="shared" si="4"/>
        <v>('2017-03-06',2017,3,6,1,0)</v>
      </c>
      <c r="J66" s="16"/>
    </row>
    <row r="67" spans="2:10" x14ac:dyDescent="0.25">
      <c r="B67" s="17">
        <v>42801</v>
      </c>
      <c r="C67" s="12">
        <f t="shared" ref="C67:C130" si="5">YEAR(B67)</f>
        <v>2017</v>
      </c>
      <c r="D67" s="12">
        <f t="shared" ref="D67:D130" si="6">MONTH(B67)</f>
        <v>3</v>
      </c>
      <c r="E67" s="12">
        <f t="shared" ref="E67:E130" si="7">DAY(B67)</f>
        <v>7</v>
      </c>
      <c r="F67" s="12">
        <f t="shared" ref="F67:F130" si="8">WEEKDAY(B67,2)</f>
        <v>2</v>
      </c>
      <c r="G67" s="13">
        <v>0</v>
      </c>
      <c r="H67" s="14" t="s">
        <v>2</v>
      </c>
      <c r="I67" s="2" t="str">
        <f t="shared" ref="I67:I130" si="9">CONCATENATE("('",TEXT($B67,"JJJJ-MM-TT"),"',",$C67,",",$D67,",",$E67,",",$F67,",",$G67,")")</f>
        <v>('2017-03-07',2017,3,7,2,0)</v>
      </c>
      <c r="J67" s="16"/>
    </row>
    <row r="68" spans="2:10" x14ac:dyDescent="0.25">
      <c r="B68" s="17">
        <v>42802</v>
      </c>
      <c r="C68" s="12">
        <f t="shared" si="5"/>
        <v>2017</v>
      </c>
      <c r="D68" s="12">
        <f t="shared" si="6"/>
        <v>3</v>
      </c>
      <c r="E68" s="12">
        <f t="shared" si="7"/>
        <v>8</v>
      </c>
      <c r="F68" s="12">
        <f t="shared" si="8"/>
        <v>3</v>
      </c>
      <c r="G68" s="13">
        <v>0</v>
      </c>
      <c r="H68" s="14" t="s">
        <v>2</v>
      </c>
      <c r="I68" s="2" t="str">
        <f t="shared" si="9"/>
        <v>('2017-03-08',2017,3,8,3,0)</v>
      </c>
      <c r="J68" s="16"/>
    </row>
    <row r="69" spans="2:10" x14ac:dyDescent="0.25">
      <c r="B69" s="17">
        <v>42803</v>
      </c>
      <c r="C69" s="12">
        <f t="shared" si="5"/>
        <v>2017</v>
      </c>
      <c r="D69" s="12">
        <f t="shared" si="6"/>
        <v>3</v>
      </c>
      <c r="E69" s="12">
        <f t="shared" si="7"/>
        <v>9</v>
      </c>
      <c r="F69" s="12">
        <f t="shared" si="8"/>
        <v>4</v>
      </c>
      <c r="G69" s="13">
        <v>0</v>
      </c>
      <c r="H69" s="14" t="s">
        <v>2</v>
      </c>
      <c r="I69" s="2" t="str">
        <f t="shared" si="9"/>
        <v>('2017-03-09',2017,3,9,4,0)</v>
      </c>
      <c r="J69" s="16"/>
    </row>
    <row r="70" spans="2:10" x14ac:dyDescent="0.25">
      <c r="B70" s="17">
        <v>42804</v>
      </c>
      <c r="C70" s="12">
        <f t="shared" si="5"/>
        <v>2017</v>
      </c>
      <c r="D70" s="12">
        <f t="shared" si="6"/>
        <v>3</v>
      </c>
      <c r="E70" s="12">
        <f t="shared" si="7"/>
        <v>10</v>
      </c>
      <c r="F70" s="12">
        <f t="shared" si="8"/>
        <v>5</v>
      </c>
      <c r="G70" s="13">
        <v>0</v>
      </c>
      <c r="H70" s="14" t="s">
        <v>2</v>
      </c>
      <c r="I70" s="2" t="str">
        <f t="shared" si="9"/>
        <v>('2017-03-10',2017,3,10,5,0)</v>
      </c>
      <c r="J70" s="16"/>
    </row>
    <row r="71" spans="2:10" x14ac:dyDescent="0.25">
      <c r="B71" s="17">
        <v>42805</v>
      </c>
      <c r="C71" s="12">
        <f t="shared" si="5"/>
        <v>2017</v>
      </c>
      <c r="D71" s="12">
        <f t="shared" si="6"/>
        <v>3</v>
      </c>
      <c r="E71" s="12">
        <f t="shared" si="7"/>
        <v>11</v>
      </c>
      <c r="F71" s="12">
        <f t="shared" si="8"/>
        <v>6</v>
      </c>
      <c r="G71" s="13">
        <v>0</v>
      </c>
      <c r="H71" s="14" t="s">
        <v>2</v>
      </c>
      <c r="I71" s="2" t="str">
        <f t="shared" si="9"/>
        <v>('2017-03-11',2017,3,11,6,0)</v>
      </c>
      <c r="J71" s="16"/>
    </row>
    <row r="72" spans="2:10" x14ac:dyDescent="0.25">
      <c r="B72" s="17">
        <v>42806</v>
      </c>
      <c r="C72" s="12">
        <f t="shared" si="5"/>
        <v>2017</v>
      </c>
      <c r="D72" s="12">
        <f t="shared" si="6"/>
        <v>3</v>
      </c>
      <c r="E72" s="12">
        <f t="shared" si="7"/>
        <v>12</v>
      </c>
      <c r="F72" s="12">
        <f t="shared" si="8"/>
        <v>7</v>
      </c>
      <c r="G72" s="13">
        <v>0</v>
      </c>
      <c r="H72" s="14" t="s">
        <v>2</v>
      </c>
      <c r="I72" s="2" t="str">
        <f t="shared" si="9"/>
        <v>('2017-03-12',2017,3,12,7,0)</v>
      </c>
      <c r="J72" s="16"/>
    </row>
    <row r="73" spans="2:10" x14ac:dyDescent="0.25">
      <c r="B73" s="17">
        <v>42807</v>
      </c>
      <c r="C73" s="12">
        <f t="shared" si="5"/>
        <v>2017</v>
      </c>
      <c r="D73" s="12">
        <f t="shared" si="6"/>
        <v>3</v>
      </c>
      <c r="E73" s="12">
        <f t="shared" si="7"/>
        <v>13</v>
      </c>
      <c r="F73" s="12">
        <f t="shared" si="8"/>
        <v>1</v>
      </c>
      <c r="G73" s="13">
        <v>0</v>
      </c>
      <c r="H73" s="14" t="s">
        <v>2</v>
      </c>
      <c r="I73" s="2" t="str">
        <f t="shared" si="9"/>
        <v>('2017-03-13',2017,3,13,1,0)</v>
      </c>
      <c r="J73" s="16"/>
    </row>
    <row r="74" spans="2:10" x14ac:dyDescent="0.25">
      <c r="B74" s="17">
        <v>42808</v>
      </c>
      <c r="C74" s="12">
        <f t="shared" si="5"/>
        <v>2017</v>
      </c>
      <c r="D74" s="12">
        <f t="shared" si="6"/>
        <v>3</v>
      </c>
      <c r="E74" s="12">
        <f t="shared" si="7"/>
        <v>14</v>
      </c>
      <c r="F74" s="12">
        <f t="shared" si="8"/>
        <v>2</v>
      </c>
      <c r="G74" s="13">
        <v>0</v>
      </c>
      <c r="H74" s="14" t="s">
        <v>2</v>
      </c>
      <c r="I74" s="2" t="str">
        <f t="shared" si="9"/>
        <v>('2017-03-14',2017,3,14,2,0)</v>
      </c>
      <c r="J74" s="16"/>
    </row>
    <row r="75" spans="2:10" x14ac:dyDescent="0.25">
      <c r="B75" s="17">
        <v>42809</v>
      </c>
      <c r="C75" s="12">
        <f t="shared" si="5"/>
        <v>2017</v>
      </c>
      <c r="D75" s="12">
        <f t="shared" si="6"/>
        <v>3</v>
      </c>
      <c r="E75" s="12">
        <f t="shared" si="7"/>
        <v>15</v>
      </c>
      <c r="F75" s="12">
        <f t="shared" si="8"/>
        <v>3</v>
      </c>
      <c r="G75" s="13">
        <v>0</v>
      </c>
      <c r="H75" s="14" t="s">
        <v>2</v>
      </c>
      <c r="I75" s="2" t="str">
        <f t="shared" si="9"/>
        <v>('2017-03-15',2017,3,15,3,0)</v>
      </c>
      <c r="J75" s="16"/>
    </row>
    <row r="76" spans="2:10" x14ac:dyDescent="0.25">
      <c r="B76" s="17">
        <v>42810</v>
      </c>
      <c r="C76" s="12">
        <f t="shared" si="5"/>
        <v>2017</v>
      </c>
      <c r="D76" s="12">
        <f t="shared" si="6"/>
        <v>3</v>
      </c>
      <c r="E76" s="12">
        <f t="shared" si="7"/>
        <v>16</v>
      </c>
      <c r="F76" s="12">
        <f t="shared" si="8"/>
        <v>4</v>
      </c>
      <c r="G76" s="13">
        <v>0</v>
      </c>
      <c r="H76" s="14" t="s">
        <v>2</v>
      </c>
      <c r="I76" s="2" t="str">
        <f t="shared" si="9"/>
        <v>('2017-03-16',2017,3,16,4,0)</v>
      </c>
      <c r="J76" s="16"/>
    </row>
    <row r="77" spans="2:10" x14ac:dyDescent="0.25">
      <c r="B77" s="17">
        <v>42811</v>
      </c>
      <c r="C77" s="12">
        <f t="shared" si="5"/>
        <v>2017</v>
      </c>
      <c r="D77" s="12">
        <f t="shared" si="6"/>
        <v>3</v>
      </c>
      <c r="E77" s="12">
        <f t="shared" si="7"/>
        <v>17</v>
      </c>
      <c r="F77" s="12">
        <f t="shared" si="8"/>
        <v>5</v>
      </c>
      <c r="G77" s="13">
        <v>0</v>
      </c>
      <c r="H77" s="14" t="s">
        <v>2</v>
      </c>
      <c r="I77" s="2" t="str">
        <f t="shared" si="9"/>
        <v>('2017-03-17',2017,3,17,5,0)</v>
      </c>
      <c r="J77" s="16"/>
    </row>
    <row r="78" spans="2:10" x14ac:dyDescent="0.25">
      <c r="B78" s="17">
        <v>42812</v>
      </c>
      <c r="C78" s="12">
        <f t="shared" si="5"/>
        <v>2017</v>
      </c>
      <c r="D78" s="12">
        <f t="shared" si="6"/>
        <v>3</v>
      </c>
      <c r="E78" s="12">
        <f t="shared" si="7"/>
        <v>18</v>
      </c>
      <c r="F78" s="12">
        <f t="shared" si="8"/>
        <v>6</v>
      </c>
      <c r="G78" s="13">
        <v>0</v>
      </c>
      <c r="H78" s="14" t="s">
        <v>2</v>
      </c>
      <c r="I78" s="2" t="str">
        <f t="shared" si="9"/>
        <v>('2017-03-18',2017,3,18,6,0)</v>
      </c>
      <c r="J78" s="16"/>
    </row>
    <row r="79" spans="2:10" x14ac:dyDescent="0.25">
      <c r="B79" s="17">
        <v>42813</v>
      </c>
      <c r="C79" s="12">
        <f t="shared" si="5"/>
        <v>2017</v>
      </c>
      <c r="D79" s="12">
        <f t="shared" si="6"/>
        <v>3</v>
      </c>
      <c r="E79" s="12">
        <f t="shared" si="7"/>
        <v>19</v>
      </c>
      <c r="F79" s="12">
        <f t="shared" si="8"/>
        <v>7</v>
      </c>
      <c r="G79" s="13">
        <v>0</v>
      </c>
      <c r="H79" s="14" t="s">
        <v>2</v>
      </c>
      <c r="I79" s="2" t="str">
        <f t="shared" si="9"/>
        <v>('2017-03-19',2017,3,19,7,0)</v>
      </c>
      <c r="J79" s="16"/>
    </row>
    <row r="80" spans="2:10" x14ac:dyDescent="0.25">
      <c r="B80" s="17">
        <v>42814</v>
      </c>
      <c r="C80" s="12">
        <f t="shared" si="5"/>
        <v>2017</v>
      </c>
      <c r="D80" s="12">
        <f t="shared" si="6"/>
        <v>3</v>
      </c>
      <c r="E80" s="12">
        <f t="shared" si="7"/>
        <v>20</v>
      </c>
      <c r="F80" s="12">
        <f t="shared" si="8"/>
        <v>1</v>
      </c>
      <c r="G80" s="13">
        <v>0</v>
      </c>
      <c r="H80" s="14" t="s">
        <v>2</v>
      </c>
      <c r="I80" s="2" t="str">
        <f t="shared" si="9"/>
        <v>('2017-03-20',2017,3,20,1,0)</v>
      </c>
      <c r="J80" s="16"/>
    </row>
    <row r="81" spans="2:10" x14ac:dyDescent="0.25">
      <c r="B81" s="17">
        <v>42815</v>
      </c>
      <c r="C81" s="12">
        <f t="shared" si="5"/>
        <v>2017</v>
      </c>
      <c r="D81" s="12">
        <f t="shared" si="6"/>
        <v>3</v>
      </c>
      <c r="E81" s="12">
        <f t="shared" si="7"/>
        <v>21</v>
      </c>
      <c r="F81" s="12">
        <f t="shared" si="8"/>
        <v>2</v>
      </c>
      <c r="G81" s="13">
        <v>0</v>
      </c>
      <c r="H81" s="14" t="s">
        <v>2</v>
      </c>
      <c r="I81" s="2" t="str">
        <f t="shared" si="9"/>
        <v>('2017-03-21',2017,3,21,2,0)</v>
      </c>
      <c r="J81" s="16"/>
    </row>
    <row r="82" spans="2:10" x14ac:dyDescent="0.25">
      <c r="B82" s="17">
        <v>42816</v>
      </c>
      <c r="C82" s="12">
        <f t="shared" si="5"/>
        <v>2017</v>
      </c>
      <c r="D82" s="12">
        <f t="shared" si="6"/>
        <v>3</v>
      </c>
      <c r="E82" s="12">
        <f t="shared" si="7"/>
        <v>22</v>
      </c>
      <c r="F82" s="12">
        <f t="shared" si="8"/>
        <v>3</v>
      </c>
      <c r="G82" s="13">
        <v>0</v>
      </c>
      <c r="H82" s="14" t="s">
        <v>2</v>
      </c>
      <c r="I82" s="2" t="str">
        <f t="shared" si="9"/>
        <v>('2017-03-22',2017,3,22,3,0)</v>
      </c>
      <c r="J82" s="16"/>
    </row>
    <row r="83" spans="2:10" x14ac:dyDescent="0.25">
      <c r="B83" s="17">
        <v>42817</v>
      </c>
      <c r="C83" s="12">
        <f t="shared" si="5"/>
        <v>2017</v>
      </c>
      <c r="D83" s="12">
        <f t="shared" si="6"/>
        <v>3</v>
      </c>
      <c r="E83" s="12">
        <f t="shared" si="7"/>
        <v>23</v>
      </c>
      <c r="F83" s="12">
        <f t="shared" si="8"/>
        <v>4</v>
      </c>
      <c r="G83" s="13">
        <v>0</v>
      </c>
      <c r="H83" s="14" t="s">
        <v>2</v>
      </c>
      <c r="I83" s="2" t="str">
        <f t="shared" si="9"/>
        <v>('2017-03-23',2017,3,23,4,0)</v>
      </c>
      <c r="J83" s="16"/>
    </row>
    <row r="84" spans="2:10" x14ac:dyDescent="0.25">
      <c r="B84" s="17">
        <v>42818</v>
      </c>
      <c r="C84" s="12">
        <f t="shared" si="5"/>
        <v>2017</v>
      </c>
      <c r="D84" s="12">
        <f t="shared" si="6"/>
        <v>3</v>
      </c>
      <c r="E84" s="12">
        <f t="shared" si="7"/>
        <v>24</v>
      </c>
      <c r="F84" s="12">
        <f t="shared" si="8"/>
        <v>5</v>
      </c>
      <c r="G84" s="13">
        <v>0</v>
      </c>
      <c r="H84" s="14" t="s">
        <v>2</v>
      </c>
      <c r="I84" s="2" t="str">
        <f t="shared" si="9"/>
        <v>('2017-03-24',2017,3,24,5,0)</v>
      </c>
      <c r="J84" s="16"/>
    </row>
    <row r="85" spans="2:10" x14ac:dyDescent="0.25">
      <c r="B85" s="17">
        <v>42819</v>
      </c>
      <c r="C85" s="12">
        <f t="shared" si="5"/>
        <v>2017</v>
      </c>
      <c r="D85" s="12">
        <f t="shared" si="6"/>
        <v>3</v>
      </c>
      <c r="E85" s="12">
        <f t="shared" si="7"/>
        <v>25</v>
      </c>
      <c r="F85" s="12">
        <f t="shared" si="8"/>
        <v>6</v>
      </c>
      <c r="G85" s="13">
        <v>0</v>
      </c>
      <c r="H85" s="14" t="s">
        <v>2</v>
      </c>
      <c r="I85" s="2" t="str">
        <f t="shared" si="9"/>
        <v>('2017-03-25',2017,3,25,6,0)</v>
      </c>
      <c r="J85" s="16"/>
    </row>
    <row r="86" spans="2:10" x14ac:dyDescent="0.25">
      <c r="B86" s="17">
        <v>42820</v>
      </c>
      <c r="C86" s="12">
        <f t="shared" si="5"/>
        <v>2017</v>
      </c>
      <c r="D86" s="12">
        <f t="shared" si="6"/>
        <v>3</v>
      </c>
      <c r="E86" s="12">
        <f t="shared" si="7"/>
        <v>26</v>
      </c>
      <c r="F86" s="12">
        <f t="shared" si="8"/>
        <v>7</v>
      </c>
      <c r="G86" s="13">
        <v>0</v>
      </c>
      <c r="H86" s="14" t="s">
        <v>2</v>
      </c>
      <c r="I86" s="2" t="str">
        <f t="shared" si="9"/>
        <v>('2017-03-26',2017,3,26,7,0)</v>
      </c>
      <c r="J86" s="16"/>
    </row>
    <row r="87" spans="2:10" x14ac:dyDescent="0.25">
      <c r="B87" s="17">
        <v>42821</v>
      </c>
      <c r="C87" s="12">
        <f t="shared" si="5"/>
        <v>2017</v>
      </c>
      <c r="D87" s="12">
        <f t="shared" si="6"/>
        <v>3</v>
      </c>
      <c r="E87" s="12">
        <f t="shared" si="7"/>
        <v>27</v>
      </c>
      <c r="F87" s="12">
        <f t="shared" si="8"/>
        <v>1</v>
      </c>
      <c r="G87" s="13">
        <v>0</v>
      </c>
      <c r="H87" s="14" t="s">
        <v>2</v>
      </c>
      <c r="I87" s="2" t="str">
        <f t="shared" si="9"/>
        <v>('2017-03-27',2017,3,27,1,0)</v>
      </c>
      <c r="J87" s="16"/>
    </row>
    <row r="88" spans="2:10" x14ac:dyDescent="0.25">
      <c r="B88" s="17">
        <v>42822</v>
      </c>
      <c r="C88" s="12">
        <f t="shared" si="5"/>
        <v>2017</v>
      </c>
      <c r="D88" s="12">
        <f t="shared" si="6"/>
        <v>3</v>
      </c>
      <c r="E88" s="12">
        <f t="shared" si="7"/>
        <v>28</v>
      </c>
      <c r="F88" s="12">
        <f t="shared" si="8"/>
        <v>2</v>
      </c>
      <c r="G88" s="13">
        <v>0</v>
      </c>
      <c r="H88" s="14" t="s">
        <v>2</v>
      </c>
      <c r="I88" s="2" t="str">
        <f t="shared" si="9"/>
        <v>('2017-03-28',2017,3,28,2,0)</v>
      </c>
      <c r="J88" s="16"/>
    </row>
    <row r="89" spans="2:10" x14ac:dyDescent="0.25">
      <c r="B89" s="17">
        <v>42823</v>
      </c>
      <c r="C89" s="12">
        <f t="shared" si="5"/>
        <v>2017</v>
      </c>
      <c r="D89" s="12">
        <f t="shared" si="6"/>
        <v>3</v>
      </c>
      <c r="E89" s="12">
        <f t="shared" si="7"/>
        <v>29</v>
      </c>
      <c r="F89" s="12">
        <f t="shared" si="8"/>
        <v>3</v>
      </c>
      <c r="G89" s="13">
        <v>0</v>
      </c>
      <c r="H89" s="14" t="s">
        <v>2</v>
      </c>
      <c r="I89" s="2" t="str">
        <f t="shared" si="9"/>
        <v>('2017-03-29',2017,3,29,3,0)</v>
      </c>
      <c r="J89" s="16"/>
    </row>
    <row r="90" spans="2:10" x14ac:dyDescent="0.25">
      <c r="B90" s="17">
        <v>42824</v>
      </c>
      <c r="C90" s="12">
        <f t="shared" si="5"/>
        <v>2017</v>
      </c>
      <c r="D90" s="12">
        <f t="shared" si="6"/>
        <v>3</v>
      </c>
      <c r="E90" s="12">
        <f t="shared" si="7"/>
        <v>30</v>
      </c>
      <c r="F90" s="12">
        <f t="shared" si="8"/>
        <v>4</v>
      </c>
      <c r="G90" s="13">
        <v>0</v>
      </c>
      <c r="H90" s="14" t="s">
        <v>2</v>
      </c>
      <c r="I90" s="2" t="str">
        <f t="shared" si="9"/>
        <v>('2017-03-30',2017,3,30,4,0)</v>
      </c>
      <c r="J90" s="16"/>
    </row>
    <row r="91" spans="2:10" x14ac:dyDescent="0.25">
      <c r="B91" s="17">
        <v>42825</v>
      </c>
      <c r="C91" s="12">
        <f t="shared" si="5"/>
        <v>2017</v>
      </c>
      <c r="D91" s="12">
        <f t="shared" si="6"/>
        <v>3</v>
      </c>
      <c r="E91" s="12">
        <f t="shared" si="7"/>
        <v>31</v>
      </c>
      <c r="F91" s="12">
        <f t="shared" si="8"/>
        <v>5</v>
      </c>
      <c r="G91" s="13">
        <v>0</v>
      </c>
      <c r="H91" s="14" t="s">
        <v>2</v>
      </c>
      <c r="I91" s="2" t="str">
        <f t="shared" si="9"/>
        <v>('2017-03-31',2017,3,31,5,0)</v>
      </c>
      <c r="J91" s="16"/>
    </row>
    <row r="92" spans="2:10" x14ac:dyDescent="0.25">
      <c r="B92" s="17">
        <v>42826</v>
      </c>
      <c r="C92" s="12">
        <f t="shared" si="5"/>
        <v>2017</v>
      </c>
      <c r="D92" s="12">
        <f t="shared" si="6"/>
        <v>4</v>
      </c>
      <c r="E92" s="12">
        <f t="shared" si="7"/>
        <v>1</v>
      </c>
      <c r="F92" s="12">
        <f t="shared" si="8"/>
        <v>6</v>
      </c>
      <c r="G92" s="13">
        <v>0</v>
      </c>
      <c r="H92" s="14" t="s">
        <v>2</v>
      </c>
      <c r="I92" s="2" t="str">
        <f t="shared" si="9"/>
        <v>('2017-04-01',2017,4,1,6,0)</v>
      </c>
      <c r="J92" s="16"/>
    </row>
    <row r="93" spans="2:10" x14ac:dyDescent="0.25">
      <c r="B93" s="17">
        <v>42827</v>
      </c>
      <c r="C93" s="12">
        <f t="shared" si="5"/>
        <v>2017</v>
      </c>
      <c r="D93" s="12">
        <f t="shared" si="6"/>
        <v>4</v>
      </c>
      <c r="E93" s="12">
        <f t="shared" si="7"/>
        <v>2</v>
      </c>
      <c r="F93" s="12">
        <f t="shared" si="8"/>
        <v>7</v>
      </c>
      <c r="G93" s="13">
        <v>0</v>
      </c>
      <c r="H93" s="14" t="s">
        <v>2</v>
      </c>
      <c r="I93" s="2" t="str">
        <f t="shared" si="9"/>
        <v>('2017-04-02',2017,4,2,7,0)</v>
      </c>
      <c r="J93" s="16"/>
    </row>
    <row r="94" spans="2:10" x14ac:dyDescent="0.25">
      <c r="B94" s="17">
        <v>42828</v>
      </c>
      <c r="C94" s="12">
        <f t="shared" si="5"/>
        <v>2017</v>
      </c>
      <c r="D94" s="12">
        <f t="shared" si="6"/>
        <v>4</v>
      </c>
      <c r="E94" s="12">
        <f t="shared" si="7"/>
        <v>3</v>
      </c>
      <c r="F94" s="12">
        <f t="shared" si="8"/>
        <v>1</v>
      </c>
      <c r="G94" s="13">
        <v>0</v>
      </c>
      <c r="H94" s="14" t="s">
        <v>2</v>
      </c>
      <c r="I94" s="2" t="str">
        <f t="shared" si="9"/>
        <v>('2017-04-03',2017,4,3,1,0)</v>
      </c>
      <c r="J94" s="16"/>
    </row>
    <row r="95" spans="2:10" x14ac:dyDescent="0.25">
      <c r="B95" s="17">
        <v>42829</v>
      </c>
      <c r="C95" s="12">
        <f t="shared" si="5"/>
        <v>2017</v>
      </c>
      <c r="D95" s="12">
        <f t="shared" si="6"/>
        <v>4</v>
      </c>
      <c r="E95" s="12">
        <f t="shared" si="7"/>
        <v>4</v>
      </c>
      <c r="F95" s="12">
        <f t="shared" si="8"/>
        <v>2</v>
      </c>
      <c r="G95" s="13">
        <v>0</v>
      </c>
      <c r="H95" s="14" t="s">
        <v>2</v>
      </c>
      <c r="I95" s="2" t="str">
        <f t="shared" si="9"/>
        <v>('2017-04-04',2017,4,4,2,0)</v>
      </c>
      <c r="J95" s="16"/>
    </row>
    <row r="96" spans="2:10" x14ac:dyDescent="0.25">
      <c r="B96" s="17">
        <v>42830</v>
      </c>
      <c r="C96" s="12">
        <f t="shared" si="5"/>
        <v>2017</v>
      </c>
      <c r="D96" s="12">
        <f t="shared" si="6"/>
        <v>4</v>
      </c>
      <c r="E96" s="12">
        <f t="shared" si="7"/>
        <v>5</v>
      </c>
      <c r="F96" s="12">
        <f t="shared" si="8"/>
        <v>3</v>
      </c>
      <c r="G96" s="13">
        <v>0</v>
      </c>
      <c r="H96" s="14" t="s">
        <v>2</v>
      </c>
      <c r="I96" s="2" t="str">
        <f t="shared" si="9"/>
        <v>('2017-04-05',2017,4,5,3,0)</v>
      </c>
      <c r="J96" s="16"/>
    </row>
    <row r="97" spans="2:10" x14ac:dyDescent="0.25">
      <c r="B97" s="17">
        <v>42831</v>
      </c>
      <c r="C97" s="12">
        <f t="shared" si="5"/>
        <v>2017</v>
      </c>
      <c r="D97" s="12">
        <f t="shared" si="6"/>
        <v>4</v>
      </c>
      <c r="E97" s="12">
        <f t="shared" si="7"/>
        <v>6</v>
      </c>
      <c r="F97" s="12">
        <f t="shared" si="8"/>
        <v>4</v>
      </c>
      <c r="G97" s="13">
        <v>0</v>
      </c>
      <c r="H97" s="14" t="s">
        <v>2</v>
      </c>
      <c r="I97" s="2" t="str">
        <f t="shared" si="9"/>
        <v>('2017-04-06',2017,4,6,4,0)</v>
      </c>
      <c r="J97" s="16"/>
    </row>
    <row r="98" spans="2:10" x14ac:dyDescent="0.25">
      <c r="B98" s="17">
        <v>42832</v>
      </c>
      <c r="C98" s="12">
        <f t="shared" si="5"/>
        <v>2017</v>
      </c>
      <c r="D98" s="12">
        <f t="shared" si="6"/>
        <v>4</v>
      </c>
      <c r="E98" s="12">
        <f t="shared" si="7"/>
        <v>7</v>
      </c>
      <c r="F98" s="12">
        <f t="shared" si="8"/>
        <v>5</v>
      </c>
      <c r="G98" s="13">
        <v>0</v>
      </c>
      <c r="H98" s="14" t="s">
        <v>2</v>
      </c>
      <c r="I98" s="2" t="str">
        <f t="shared" si="9"/>
        <v>('2017-04-07',2017,4,7,5,0)</v>
      </c>
      <c r="J98" s="16"/>
    </row>
    <row r="99" spans="2:10" x14ac:dyDescent="0.25">
      <c r="B99" s="17">
        <v>42833</v>
      </c>
      <c r="C99" s="12">
        <f t="shared" si="5"/>
        <v>2017</v>
      </c>
      <c r="D99" s="12">
        <f t="shared" si="6"/>
        <v>4</v>
      </c>
      <c r="E99" s="12">
        <f t="shared" si="7"/>
        <v>8</v>
      </c>
      <c r="F99" s="12">
        <f t="shared" si="8"/>
        <v>6</v>
      </c>
      <c r="G99" s="13">
        <v>0</v>
      </c>
      <c r="H99" s="14" t="s">
        <v>2</v>
      </c>
      <c r="I99" s="2" t="str">
        <f t="shared" si="9"/>
        <v>('2017-04-08',2017,4,8,6,0)</v>
      </c>
      <c r="J99" s="16"/>
    </row>
    <row r="100" spans="2:10" x14ac:dyDescent="0.25">
      <c r="B100" s="17">
        <v>42834</v>
      </c>
      <c r="C100" s="12">
        <f t="shared" si="5"/>
        <v>2017</v>
      </c>
      <c r="D100" s="12">
        <f t="shared" si="6"/>
        <v>4</v>
      </c>
      <c r="E100" s="12">
        <f t="shared" si="7"/>
        <v>9</v>
      </c>
      <c r="F100" s="12">
        <f t="shared" si="8"/>
        <v>7</v>
      </c>
      <c r="G100" s="13">
        <v>0</v>
      </c>
      <c r="H100" s="14" t="s">
        <v>2</v>
      </c>
      <c r="I100" s="2" t="str">
        <f t="shared" si="9"/>
        <v>('2017-04-09',2017,4,9,7,0)</v>
      </c>
      <c r="J100" s="16"/>
    </row>
    <row r="101" spans="2:10" x14ac:dyDescent="0.25">
      <c r="B101" s="17">
        <v>42835</v>
      </c>
      <c r="C101" s="12">
        <f t="shared" si="5"/>
        <v>2017</v>
      </c>
      <c r="D101" s="12">
        <f t="shared" si="6"/>
        <v>4</v>
      </c>
      <c r="E101" s="12">
        <f t="shared" si="7"/>
        <v>10</v>
      </c>
      <c r="F101" s="12">
        <f t="shared" si="8"/>
        <v>1</v>
      </c>
      <c r="G101" s="13">
        <v>0</v>
      </c>
      <c r="H101" s="14" t="s">
        <v>2</v>
      </c>
      <c r="I101" s="2" t="str">
        <f t="shared" si="9"/>
        <v>('2017-04-10',2017,4,10,1,0)</v>
      </c>
      <c r="J101" s="16"/>
    </row>
    <row r="102" spans="2:10" x14ac:dyDescent="0.25">
      <c r="B102" s="17">
        <v>42836</v>
      </c>
      <c r="C102" s="12">
        <f t="shared" si="5"/>
        <v>2017</v>
      </c>
      <c r="D102" s="12">
        <f t="shared" si="6"/>
        <v>4</v>
      </c>
      <c r="E102" s="12">
        <f t="shared" si="7"/>
        <v>11</v>
      </c>
      <c r="F102" s="12">
        <f t="shared" si="8"/>
        <v>2</v>
      </c>
      <c r="G102" s="13">
        <v>0</v>
      </c>
      <c r="H102" s="14" t="s">
        <v>2</v>
      </c>
      <c r="I102" s="2" t="str">
        <f t="shared" si="9"/>
        <v>('2017-04-11',2017,4,11,2,0)</v>
      </c>
      <c r="J102" s="16"/>
    </row>
    <row r="103" spans="2:10" x14ac:dyDescent="0.25">
      <c r="B103" s="17">
        <v>42837</v>
      </c>
      <c r="C103" s="12">
        <f t="shared" si="5"/>
        <v>2017</v>
      </c>
      <c r="D103" s="12">
        <f t="shared" si="6"/>
        <v>4</v>
      </c>
      <c r="E103" s="12">
        <f t="shared" si="7"/>
        <v>12</v>
      </c>
      <c r="F103" s="12">
        <f t="shared" si="8"/>
        <v>3</v>
      </c>
      <c r="G103" s="13">
        <v>0</v>
      </c>
      <c r="H103" s="14" t="s">
        <v>2</v>
      </c>
      <c r="I103" s="2" t="str">
        <f t="shared" si="9"/>
        <v>('2017-04-12',2017,4,12,3,0)</v>
      </c>
      <c r="J103" s="16"/>
    </row>
    <row r="104" spans="2:10" x14ac:dyDescent="0.25">
      <c r="B104" s="17">
        <v>42838</v>
      </c>
      <c r="C104" s="12">
        <f t="shared" si="5"/>
        <v>2017</v>
      </c>
      <c r="D104" s="12">
        <f t="shared" si="6"/>
        <v>4</v>
      </c>
      <c r="E104" s="12">
        <f t="shared" si="7"/>
        <v>13</v>
      </c>
      <c r="F104" s="12">
        <f t="shared" si="8"/>
        <v>4</v>
      </c>
      <c r="G104" s="13">
        <v>0</v>
      </c>
      <c r="H104" s="14" t="s">
        <v>2</v>
      </c>
      <c r="I104" s="2" t="str">
        <f t="shared" si="9"/>
        <v>('2017-04-13',2017,4,13,4,0)</v>
      </c>
      <c r="J104" s="16"/>
    </row>
    <row r="105" spans="2:10" x14ac:dyDescent="0.25">
      <c r="B105" s="17">
        <v>42839</v>
      </c>
      <c r="C105" s="12">
        <f t="shared" si="5"/>
        <v>2017</v>
      </c>
      <c r="D105" s="12">
        <f t="shared" si="6"/>
        <v>4</v>
      </c>
      <c r="E105" s="12">
        <f t="shared" si="7"/>
        <v>14</v>
      </c>
      <c r="F105" s="12">
        <f t="shared" si="8"/>
        <v>5</v>
      </c>
      <c r="G105" s="13">
        <v>1</v>
      </c>
      <c r="H105" s="14" t="s">
        <v>2</v>
      </c>
      <c r="I105" s="2" t="str">
        <f t="shared" si="9"/>
        <v>('2017-04-14',2017,4,14,5,1)</v>
      </c>
      <c r="J105" s="16"/>
    </row>
    <row r="106" spans="2:10" x14ac:dyDescent="0.25">
      <c r="B106" s="17">
        <v>42840</v>
      </c>
      <c r="C106" s="12">
        <f t="shared" si="5"/>
        <v>2017</v>
      </c>
      <c r="D106" s="12">
        <f t="shared" si="6"/>
        <v>4</v>
      </c>
      <c r="E106" s="12">
        <f t="shared" si="7"/>
        <v>15</v>
      </c>
      <c r="F106" s="12">
        <f t="shared" si="8"/>
        <v>6</v>
      </c>
      <c r="G106" s="13">
        <v>0</v>
      </c>
      <c r="H106" s="14" t="s">
        <v>2</v>
      </c>
      <c r="I106" s="2" t="str">
        <f t="shared" si="9"/>
        <v>('2017-04-15',2017,4,15,6,0)</v>
      </c>
      <c r="J106" s="16"/>
    </row>
    <row r="107" spans="2:10" x14ac:dyDescent="0.25">
      <c r="B107" s="17">
        <v>42841</v>
      </c>
      <c r="C107" s="12">
        <f t="shared" si="5"/>
        <v>2017</v>
      </c>
      <c r="D107" s="12">
        <f t="shared" si="6"/>
        <v>4</v>
      </c>
      <c r="E107" s="12">
        <f t="shared" si="7"/>
        <v>16</v>
      </c>
      <c r="F107" s="12">
        <f t="shared" si="8"/>
        <v>7</v>
      </c>
      <c r="G107" s="13">
        <v>0</v>
      </c>
      <c r="H107" s="14" t="s">
        <v>2</v>
      </c>
      <c r="I107" s="2" t="str">
        <f t="shared" si="9"/>
        <v>('2017-04-16',2017,4,16,7,0)</v>
      </c>
      <c r="J107" s="16"/>
    </row>
    <row r="108" spans="2:10" x14ac:dyDescent="0.25">
      <c r="B108" s="17">
        <v>42842</v>
      </c>
      <c r="C108" s="12">
        <f t="shared" si="5"/>
        <v>2017</v>
      </c>
      <c r="D108" s="12">
        <f t="shared" si="6"/>
        <v>4</v>
      </c>
      <c r="E108" s="12">
        <f t="shared" si="7"/>
        <v>17</v>
      </c>
      <c r="F108" s="12">
        <f t="shared" si="8"/>
        <v>1</v>
      </c>
      <c r="G108" s="13">
        <v>1</v>
      </c>
      <c r="H108" s="14" t="s">
        <v>2</v>
      </c>
      <c r="I108" s="2" t="str">
        <f t="shared" si="9"/>
        <v>('2017-04-17',2017,4,17,1,1)</v>
      </c>
      <c r="J108" s="16"/>
    </row>
    <row r="109" spans="2:10" x14ac:dyDescent="0.25">
      <c r="B109" s="17">
        <v>42843</v>
      </c>
      <c r="C109" s="12">
        <f t="shared" si="5"/>
        <v>2017</v>
      </c>
      <c r="D109" s="12">
        <f t="shared" si="6"/>
        <v>4</v>
      </c>
      <c r="E109" s="12">
        <f t="shared" si="7"/>
        <v>18</v>
      </c>
      <c r="F109" s="12">
        <f t="shared" si="8"/>
        <v>2</v>
      </c>
      <c r="G109" s="13">
        <v>0</v>
      </c>
      <c r="H109" s="14" t="s">
        <v>2</v>
      </c>
      <c r="I109" s="2" t="str">
        <f t="shared" si="9"/>
        <v>('2017-04-18',2017,4,18,2,0)</v>
      </c>
      <c r="J109" s="16"/>
    </row>
    <row r="110" spans="2:10" x14ac:dyDescent="0.25">
      <c r="B110" s="17">
        <v>42844</v>
      </c>
      <c r="C110" s="12">
        <f t="shared" si="5"/>
        <v>2017</v>
      </c>
      <c r="D110" s="12">
        <f t="shared" si="6"/>
        <v>4</v>
      </c>
      <c r="E110" s="12">
        <f t="shared" si="7"/>
        <v>19</v>
      </c>
      <c r="F110" s="12">
        <f t="shared" si="8"/>
        <v>3</v>
      </c>
      <c r="G110" s="13">
        <v>0</v>
      </c>
      <c r="H110" s="14" t="s">
        <v>2</v>
      </c>
      <c r="I110" s="2" t="str">
        <f t="shared" si="9"/>
        <v>('2017-04-19',2017,4,19,3,0)</v>
      </c>
      <c r="J110" s="16"/>
    </row>
    <row r="111" spans="2:10" x14ac:dyDescent="0.25">
      <c r="B111" s="17">
        <v>42845</v>
      </c>
      <c r="C111" s="12">
        <f t="shared" si="5"/>
        <v>2017</v>
      </c>
      <c r="D111" s="12">
        <f t="shared" si="6"/>
        <v>4</v>
      </c>
      <c r="E111" s="12">
        <f t="shared" si="7"/>
        <v>20</v>
      </c>
      <c r="F111" s="12">
        <f t="shared" si="8"/>
        <v>4</v>
      </c>
      <c r="G111" s="13">
        <v>0</v>
      </c>
      <c r="H111" s="14" t="s">
        <v>2</v>
      </c>
      <c r="I111" s="2" t="str">
        <f t="shared" si="9"/>
        <v>('2017-04-20',2017,4,20,4,0)</v>
      </c>
      <c r="J111" s="16"/>
    </row>
    <row r="112" spans="2:10" x14ac:dyDescent="0.25">
      <c r="B112" s="17">
        <v>42846</v>
      </c>
      <c r="C112" s="12">
        <f t="shared" si="5"/>
        <v>2017</v>
      </c>
      <c r="D112" s="12">
        <f t="shared" si="6"/>
        <v>4</v>
      </c>
      <c r="E112" s="12">
        <f t="shared" si="7"/>
        <v>21</v>
      </c>
      <c r="F112" s="12">
        <f t="shared" si="8"/>
        <v>5</v>
      </c>
      <c r="G112" s="13">
        <v>0</v>
      </c>
      <c r="H112" s="14" t="s">
        <v>2</v>
      </c>
      <c r="I112" s="2" t="str">
        <f t="shared" si="9"/>
        <v>('2017-04-21',2017,4,21,5,0)</v>
      </c>
      <c r="J112" s="16"/>
    </row>
    <row r="113" spans="2:10" x14ac:dyDescent="0.25">
      <c r="B113" s="17">
        <v>42847</v>
      </c>
      <c r="C113" s="12">
        <f t="shared" si="5"/>
        <v>2017</v>
      </c>
      <c r="D113" s="12">
        <f t="shared" si="6"/>
        <v>4</v>
      </c>
      <c r="E113" s="12">
        <f t="shared" si="7"/>
        <v>22</v>
      </c>
      <c r="F113" s="12">
        <f t="shared" si="8"/>
        <v>6</v>
      </c>
      <c r="G113" s="13">
        <v>0</v>
      </c>
      <c r="H113" s="14" t="s">
        <v>2</v>
      </c>
      <c r="I113" s="2" t="str">
        <f t="shared" si="9"/>
        <v>('2017-04-22',2017,4,22,6,0)</v>
      </c>
      <c r="J113" s="16"/>
    </row>
    <row r="114" spans="2:10" x14ac:dyDescent="0.25">
      <c r="B114" s="17">
        <v>42848</v>
      </c>
      <c r="C114" s="12">
        <f t="shared" si="5"/>
        <v>2017</v>
      </c>
      <c r="D114" s="12">
        <f t="shared" si="6"/>
        <v>4</v>
      </c>
      <c r="E114" s="12">
        <f t="shared" si="7"/>
        <v>23</v>
      </c>
      <c r="F114" s="12">
        <f t="shared" si="8"/>
        <v>7</v>
      </c>
      <c r="G114" s="13">
        <v>0</v>
      </c>
      <c r="H114" s="14" t="s">
        <v>2</v>
      </c>
      <c r="I114" s="2" t="str">
        <f t="shared" si="9"/>
        <v>('2017-04-23',2017,4,23,7,0)</v>
      </c>
      <c r="J114" s="16"/>
    </row>
    <row r="115" spans="2:10" x14ac:dyDescent="0.25">
      <c r="B115" s="17">
        <v>42849</v>
      </c>
      <c r="C115" s="12">
        <f t="shared" si="5"/>
        <v>2017</v>
      </c>
      <c r="D115" s="12">
        <f t="shared" si="6"/>
        <v>4</v>
      </c>
      <c r="E115" s="12">
        <f t="shared" si="7"/>
        <v>24</v>
      </c>
      <c r="F115" s="12">
        <f t="shared" si="8"/>
        <v>1</v>
      </c>
      <c r="G115" s="13">
        <v>0</v>
      </c>
      <c r="H115" s="14" t="s">
        <v>2</v>
      </c>
      <c r="I115" s="2" t="str">
        <f t="shared" si="9"/>
        <v>('2017-04-24',2017,4,24,1,0)</v>
      </c>
      <c r="J115" s="16"/>
    </row>
    <row r="116" spans="2:10" x14ac:dyDescent="0.25">
      <c r="B116" s="17">
        <v>42850</v>
      </c>
      <c r="C116" s="12">
        <f t="shared" si="5"/>
        <v>2017</v>
      </c>
      <c r="D116" s="12">
        <f t="shared" si="6"/>
        <v>4</v>
      </c>
      <c r="E116" s="12">
        <f t="shared" si="7"/>
        <v>25</v>
      </c>
      <c r="F116" s="12">
        <f t="shared" si="8"/>
        <v>2</v>
      </c>
      <c r="G116" s="13">
        <v>0</v>
      </c>
      <c r="H116" s="14" t="s">
        <v>2</v>
      </c>
      <c r="I116" s="2" t="str">
        <f t="shared" si="9"/>
        <v>('2017-04-25',2017,4,25,2,0)</v>
      </c>
      <c r="J116" s="16"/>
    </row>
    <row r="117" spans="2:10" x14ac:dyDescent="0.25">
      <c r="B117" s="17">
        <v>42851</v>
      </c>
      <c r="C117" s="12">
        <f t="shared" si="5"/>
        <v>2017</v>
      </c>
      <c r="D117" s="12">
        <f t="shared" si="6"/>
        <v>4</v>
      </c>
      <c r="E117" s="12">
        <f t="shared" si="7"/>
        <v>26</v>
      </c>
      <c r="F117" s="12">
        <f t="shared" si="8"/>
        <v>3</v>
      </c>
      <c r="G117" s="13">
        <v>0</v>
      </c>
      <c r="H117" s="14" t="s">
        <v>2</v>
      </c>
      <c r="I117" s="2" t="str">
        <f t="shared" si="9"/>
        <v>('2017-04-26',2017,4,26,3,0)</v>
      </c>
      <c r="J117" s="16"/>
    </row>
    <row r="118" spans="2:10" x14ac:dyDescent="0.25">
      <c r="B118" s="17">
        <v>42852</v>
      </c>
      <c r="C118" s="12">
        <f t="shared" si="5"/>
        <v>2017</v>
      </c>
      <c r="D118" s="12">
        <f t="shared" si="6"/>
        <v>4</v>
      </c>
      <c r="E118" s="12">
        <f t="shared" si="7"/>
        <v>27</v>
      </c>
      <c r="F118" s="12">
        <f t="shared" si="8"/>
        <v>4</v>
      </c>
      <c r="G118" s="13">
        <v>0</v>
      </c>
      <c r="H118" s="14" t="s">
        <v>2</v>
      </c>
      <c r="I118" s="2" t="str">
        <f t="shared" si="9"/>
        <v>('2017-04-27',2017,4,27,4,0)</v>
      </c>
      <c r="J118" s="16"/>
    </row>
    <row r="119" spans="2:10" x14ac:dyDescent="0.25">
      <c r="B119" s="17">
        <v>42853</v>
      </c>
      <c r="C119" s="12">
        <f t="shared" si="5"/>
        <v>2017</v>
      </c>
      <c r="D119" s="12">
        <f t="shared" si="6"/>
        <v>4</v>
      </c>
      <c r="E119" s="12">
        <f t="shared" si="7"/>
        <v>28</v>
      </c>
      <c r="F119" s="12">
        <f t="shared" si="8"/>
        <v>5</v>
      </c>
      <c r="G119" s="13">
        <v>0</v>
      </c>
      <c r="H119" s="14" t="s">
        <v>2</v>
      </c>
      <c r="I119" s="2" t="str">
        <f t="shared" si="9"/>
        <v>('2017-04-28',2017,4,28,5,0)</v>
      </c>
      <c r="J119" s="16"/>
    </row>
    <row r="120" spans="2:10" x14ac:dyDescent="0.25">
      <c r="B120" s="17">
        <v>42854</v>
      </c>
      <c r="C120" s="12">
        <f t="shared" si="5"/>
        <v>2017</v>
      </c>
      <c r="D120" s="12">
        <f t="shared" si="6"/>
        <v>4</v>
      </c>
      <c r="E120" s="12">
        <f t="shared" si="7"/>
        <v>29</v>
      </c>
      <c r="F120" s="12">
        <f t="shared" si="8"/>
        <v>6</v>
      </c>
      <c r="G120" s="13">
        <v>0</v>
      </c>
      <c r="H120" s="14" t="s">
        <v>2</v>
      </c>
      <c r="I120" s="2" t="str">
        <f t="shared" si="9"/>
        <v>('2017-04-29',2017,4,29,6,0)</v>
      </c>
      <c r="J120" s="16"/>
    </row>
    <row r="121" spans="2:10" x14ac:dyDescent="0.25">
      <c r="B121" s="17">
        <v>42855</v>
      </c>
      <c r="C121" s="12">
        <f t="shared" si="5"/>
        <v>2017</v>
      </c>
      <c r="D121" s="12">
        <f t="shared" si="6"/>
        <v>4</v>
      </c>
      <c r="E121" s="12">
        <f t="shared" si="7"/>
        <v>30</v>
      </c>
      <c r="F121" s="12">
        <f t="shared" si="8"/>
        <v>7</v>
      </c>
      <c r="G121" s="13">
        <v>0</v>
      </c>
      <c r="H121" s="14" t="s">
        <v>2</v>
      </c>
      <c r="I121" s="2" t="str">
        <f t="shared" si="9"/>
        <v>('2017-04-30',2017,4,30,7,0)</v>
      </c>
      <c r="J121" s="16"/>
    </row>
    <row r="122" spans="2:10" x14ac:dyDescent="0.25">
      <c r="B122" s="17">
        <v>42856</v>
      </c>
      <c r="C122" s="12">
        <f t="shared" si="5"/>
        <v>2017</v>
      </c>
      <c r="D122" s="12">
        <f t="shared" si="6"/>
        <v>5</v>
      </c>
      <c r="E122" s="12">
        <f t="shared" si="7"/>
        <v>1</v>
      </c>
      <c r="F122" s="12">
        <f t="shared" si="8"/>
        <v>1</v>
      </c>
      <c r="G122" s="13">
        <v>1</v>
      </c>
      <c r="H122" s="14" t="s">
        <v>2</v>
      </c>
      <c r="I122" s="2" t="str">
        <f t="shared" si="9"/>
        <v>('2017-05-01',2017,5,1,1,1)</v>
      </c>
      <c r="J122" s="16"/>
    </row>
    <row r="123" spans="2:10" x14ac:dyDescent="0.25">
      <c r="B123" s="17">
        <v>42857</v>
      </c>
      <c r="C123" s="12">
        <f t="shared" si="5"/>
        <v>2017</v>
      </c>
      <c r="D123" s="12">
        <f t="shared" si="6"/>
        <v>5</v>
      </c>
      <c r="E123" s="12">
        <f t="shared" si="7"/>
        <v>2</v>
      </c>
      <c r="F123" s="12">
        <f t="shared" si="8"/>
        <v>2</v>
      </c>
      <c r="G123" s="13">
        <v>0</v>
      </c>
      <c r="H123" s="14" t="s">
        <v>2</v>
      </c>
      <c r="I123" s="2" t="str">
        <f t="shared" si="9"/>
        <v>('2017-05-02',2017,5,2,2,0)</v>
      </c>
      <c r="J123" s="16"/>
    </row>
    <row r="124" spans="2:10" x14ac:dyDescent="0.25">
      <c r="B124" s="17">
        <v>42858</v>
      </c>
      <c r="C124" s="12">
        <f t="shared" si="5"/>
        <v>2017</v>
      </c>
      <c r="D124" s="12">
        <f t="shared" si="6"/>
        <v>5</v>
      </c>
      <c r="E124" s="12">
        <f t="shared" si="7"/>
        <v>3</v>
      </c>
      <c r="F124" s="12">
        <f t="shared" si="8"/>
        <v>3</v>
      </c>
      <c r="G124" s="13">
        <v>0</v>
      </c>
      <c r="H124" s="14" t="s">
        <v>2</v>
      </c>
      <c r="I124" s="2" t="str">
        <f t="shared" si="9"/>
        <v>('2017-05-03',2017,5,3,3,0)</v>
      </c>
      <c r="J124" s="16"/>
    </row>
    <row r="125" spans="2:10" x14ac:dyDescent="0.25">
      <c r="B125" s="17">
        <v>42859</v>
      </c>
      <c r="C125" s="12">
        <f t="shared" si="5"/>
        <v>2017</v>
      </c>
      <c r="D125" s="12">
        <f t="shared" si="6"/>
        <v>5</v>
      </c>
      <c r="E125" s="12">
        <f t="shared" si="7"/>
        <v>4</v>
      </c>
      <c r="F125" s="12">
        <f t="shared" si="8"/>
        <v>4</v>
      </c>
      <c r="G125" s="13">
        <v>0</v>
      </c>
      <c r="H125" s="14" t="s">
        <v>2</v>
      </c>
      <c r="I125" s="2" t="str">
        <f t="shared" si="9"/>
        <v>('2017-05-04',2017,5,4,4,0)</v>
      </c>
      <c r="J125" s="16"/>
    </row>
    <row r="126" spans="2:10" x14ac:dyDescent="0.25">
      <c r="B126" s="17">
        <v>42860</v>
      </c>
      <c r="C126" s="12">
        <f t="shared" si="5"/>
        <v>2017</v>
      </c>
      <c r="D126" s="12">
        <f t="shared" si="6"/>
        <v>5</v>
      </c>
      <c r="E126" s="12">
        <f t="shared" si="7"/>
        <v>5</v>
      </c>
      <c r="F126" s="12">
        <f t="shared" si="8"/>
        <v>5</v>
      </c>
      <c r="G126" s="13">
        <v>0</v>
      </c>
      <c r="H126" s="14" t="s">
        <v>2</v>
      </c>
      <c r="I126" s="2" t="str">
        <f t="shared" si="9"/>
        <v>('2017-05-05',2017,5,5,5,0)</v>
      </c>
      <c r="J126" s="16"/>
    </row>
    <row r="127" spans="2:10" x14ac:dyDescent="0.25">
      <c r="B127" s="17">
        <v>42861</v>
      </c>
      <c r="C127" s="12">
        <f t="shared" si="5"/>
        <v>2017</v>
      </c>
      <c r="D127" s="12">
        <f t="shared" si="6"/>
        <v>5</v>
      </c>
      <c r="E127" s="12">
        <f t="shared" si="7"/>
        <v>6</v>
      </c>
      <c r="F127" s="12">
        <f t="shared" si="8"/>
        <v>6</v>
      </c>
      <c r="G127" s="13">
        <v>0</v>
      </c>
      <c r="H127" s="14" t="s">
        <v>2</v>
      </c>
      <c r="I127" s="2" t="str">
        <f t="shared" si="9"/>
        <v>('2017-05-06',2017,5,6,6,0)</v>
      </c>
      <c r="J127" s="16"/>
    </row>
    <row r="128" spans="2:10" x14ac:dyDescent="0.25">
      <c r="B128" s="17">
        <v>42862</v>
      </c>
      <c r="C128" s="12">
        <f t="shared" si="5"/>
        <v>2017</v>
      </c>
      <c r="D128" s="12">
        <f t="shared" si="6"/>
        <v>5</v>
      </c>
      <c r="E128" s="12">
        <f t="shared" si="7"/>
        <v>7</v>
      </c>
      <c r="F128" s="12">
        <f t="shared" si="8"/>
        <v>7</v>
      </c>
      <c r="G128" s="13">
        <v>0</v>
      </c>
      <c r="H128" s="14" t="s">
        <v>2</v>
      </c>
      <c r="I128" s="2" t="str">
        <f t="shared" si="9"/>
        <v>('2017-05-07',2017,5,7,7,0)</v>
      </c>
      <c r="J128" s="16"/>
    </row>
    <row r="129" spans="2:10" x14ac:dyDescent="0.25">
      <c r="B129" s="17">
        <v>42863</v>
      </c>
      <c r="C129" s="12">
        <f t="shared" si="5"/>
        <v>2017</v>
      </c>
      <c r="D129" s="12">
        <f t="shared" si="6"/>
        <v>5</v>
      </c>
      <c r="E129" s="12">
        <f t="shared" si="7"/>
        <v>8</v>
      </c>
      <c r="F129" s="12">
        <f t="shared" si="8"/>
        <v>1</v>
      </c>
      <c r="G129" s="13">
        <v>0</v>
      </c>
      <c r="H129" s="14" t="s">
        <v>2</v>
      </c>
      <c r="I129" s="2" t="str">
        <f t="shared" si="9"/>
        <v>('2017-05-08',2017,5,8,1,0)</v>
      </c>
      <c r="J129" s="16"/>
    </row>
    <row r="130" spans="2:10" x14ac:dyDescent="0.25">
      <c r="B130" s="17">
        <v>42864</v>
      </c>
      <c r="C130" s="12">
        <f t="shared" si="5"/>
        <v>2017</v>
      </c>
      <c r="D130" s="12">
        <f t="shared" si="6"/>
        <v>5</v>
      </c>
      <c r="E130" s="12">
        <f t="shared" si="7"/>
        <v>9</v>
      </c>
      <c r="F130" s="12">
        <f t="shared" si="8"/>
        <v>2</v>
      </c>
      <c r="G130" s="13">
        <v>0</v>
      </c>
      <c r="H130" s="14" t="s">
        <v>2</v>
      </c>
      <c r="I130" s="2" t="str">
        <f t="shared" si="9"/>
        <v>('2017-05-09',2017,5,9,2,0)</v>
      </c>
      <c r="J130" s="16"/>
    </row>
    <row r="131" spans="2:10" x14ac:dyDescent="0.25">
      <c r="B131" s="17">
        <v>42865</v>
      </c>
      <c r="C131" s="12">
        <f t="shared" ref="C131:C194" si="10">YEAR(B131)</f>
        <v>2017</v>
      </c>
      <c r="D131" s="12">
        <f t="shared" ref="D131:D194" si="11">MONTH(B131)</f>
        <v>5</v>
      </c>
      <c r="E131" s="12">
        <f t="shared" ref="E131:E194" si="12">DAY(B131)</f>
        <v>10</v>
      </c>
      <c r="F131" s="12">
        <f t="shared" ref="F131:F194" si="13">WEEKDAY(B131,2)</f>
        <v>3</v>
      </c>
      <c r="G131" s="13">
        <v>0</v>
      </c>
      <c r="H131" s="14" t="s">
        <v>2</v>
      </c>
      <c r="I131" s="2" t="str">
        <f t="shared" ref="I131:I194" si="14">CONCATENATE("('",TEXT($B131,"JJJJ-MM-TT"),"',",$C131,",",$D131,",",$E131,",",$F131,",",$G131,")")</f>
        <v>('2017-05-10',2017,5,10,3,0)</v>
      </c>
      <c r="J131" s="16"/>
    </row>
    <row r="132" spans="2:10" x14ac:dyDescent="0.25">
      <c r="B132" s="17">
        <v>42866</v>
      </c>
      <c r="C132" s="12">
        <f t="shared" si="10"/>
        <v>2017</v>
      </c>
      <c r="D132" s="12">
        <f t="shared" si="11"/>
        <v>5</v>
      </c>
      <c r="E132" s="12">
        <f t="shared" si="12"/>
        <v>11</v>
      </c>
      <c r="F132" s="12">
        <f t="shared" si="13"/>
        <v>4</v>
      </c>
      <c r="G132" s="13">
        <v>0</v>
      </c>
      <c r="H132" s="14" t="s">
        <v>2</v>
      </c>
      <c r="I132" s="2" t="str">
        <f t="shared" si="14"/>
        <v>('2017-05-11',2017,5,11,4,0)</v>
      </c>
      <c r="J132" s="16"/>
    </row>
    <row r="133" spans="2:10" x14ac:dyDescent="0.25">
      <c r="B133" s="17">
        <v>42867</v>
      </c>
      <c r="C133" s="12">
        <f t="shared" si="10"/>
        <v>2017</v>
      </c>
      <c r="D133" s="12">
        <f t="shared" si="11"/>
        <v>5</v>
      </c>
      <c r="E133" s="12">
        <f t="shared" si="12"/>
        <v>12</v>
      </c>
      <c r="F133" s="12">
        <f t="shared" si="13"/>
        <v>5</v>
      </c>
      <c r="G133" s="13">
        <v>0</v>
      </c>
      <c r="H133" s="14" t="s">
        <v>2</v>
      </c>
      <c r="I133" s="2" t="str">
        <f t="shared" si="14"/>
        <v>('2017-05-12',2017,5,12,5,0)</v>
      </c>
      <c r="J133" s="16"/>
    </row>
    <row r="134" spans="2:10" x14ac:dyDescent="0.25">
      <c r="B134" s="17">
        <v>42868</v>
      </c>
      <c r="C134" s="12">
        <f t="shared" si="10"/>
        <v>2017</v>
      </c>
      <c r="D134" s="12">
        <f t="shared" si="11"/>
        <v>5</v>
      </c>
      <c r="E134" s="12">
        <f t="shared" si="12"/>
        <v>13</v>
      </c>
      <c r="F134" s="12">
        <f t="shared" si="13"/>
        <v>6</v>
      </c>
      <c r="G134" s="13">
        <v>0</v>
      </c>
      <c r="H134" s="14" t="s">
        <v>2</v>
      </c>
      <c r="I134" s="2" t="str">
        <f t="shared" si="14"/>
        <v>('2017-05-13',2017,5,13,6,0)</v>
      </c>
      <c r="J134" s="16"/>
    </row>
    <row r="135" spans="2:10" x14ac:dyDescent="0.25">
      <c r="B135" s="17">
        <v>42869</v>
      </c>
      <c r="C135" s="12">
        <f t="shared" si="10"/>
        <v>2017</v>
      </c>
      <c r="D135" s="12">
        <f t="shared" si="11"/>
        <v>5</v>
      </c>
      <c r="E135" s="12">
        <f t="shared" si="12"/>
        <v>14</v>
      </c>
      <c r="F135" s="12">
        <f t="shared" si="13"/>
        <v>7</v>
      </c>
      <c r="G135" s="13">
        <v>0</v>
      </c>
      <c r="H135" s="14" t="s">
        <v>2</v>
      </c>
      <c r="I135" s="2" t="str">
        <f t="shared" si="14"/>
        <v>('2017-05-14',2017,5,14,7,0)</v>
      </c>
      <c r="J135" s="16"/>
    </row>
    <row r="136" spans="2:10" x14ac:dyDescent="0.25">
      <c r="B136" s="17">
        <v>42870</v>
      </c>
      <c r="C136" s="12">
        <f t="shared" si="10"/>
        <v>2017</v>
      </c>
      <c r="D136" s="12">
        <f t="shared" si="11"/>
        <v>5</v>
      </c>
      <c r="E136" s="12">
        <f t="shared" si="12"/>
        <v>15</v>
      </c>
      <c r="F136" s="12">
        <f t="shared" si="13"/>
        <v>1</v>
      </c>
      <c r="G136" s="13">
        <v>0</v>
      </c>
      <c r="H136" s="14" t="s">
        <v>2</v>
      </c>
      <c r="I136" s="2" t="str">
        <f t="shared" si="14"/>
        <v>('2017-05-15',2017,5,15,1,0)</v>
      </c>
      <c r="J136" s="16"/>
    </row>
    <row r="137" spans="2:10" x14ac:dyDescent="0.25">
      <c r="B137" s="17">
        <v>42871</v>
      </c>
      <c r="C137" s="12">
        <f t="shared" si="10"/>
        <v>2017</v>
      </c>
      <c r="D137" s="12">
        <f t="shared" si="11"/>
        <v>5</v>
      </c>
      <c r="E137" s="12">
        <f t="shared" si="12"/>
        <v>16</v>
      </c>
      <c r="F137" s="12">
        <f t="shared" si="13"/>
        <v>2</v>
      </c>
      <c r="G137" s="13">
        <v>0</v>
      </c>
      <c r="H137" s="14" t="s">
        <v>2</v>
      </c>
      <c r="I137" s="2" t="str">
        <f t="shared" si="14"/>
        <v>('2017-05-16',2017,5,16,2,0)</v>
      </c>
      <c r="J137" s="16"/>
    </row>
    <row r="138" spans="2:10" x14ac:dyDescent="0.25">
      <c r="B138" s="17">
        <v>42872</v>
      </c>
      <c r="C138" s="12">
        <f t="shared" si="10"/>
        <v>2017</v>
      </c>
      <c r="D138" s="12">
        <f t="shared" si="11"/>
        <v>5</v>
      </c>
      <c r="E138" s="12">
        <f t="shared" si="12"/>
        <v>17</v>
      </c>
      <c r="F138" s="12">
        <f t="shared" si="13"/>
        <v>3</v>
      </c>
      <c r="G138" s="13">
        <v>0</v>
      </c>
      <c r="H138" s="14" t="s">
        <v>2</v>
      </c>
      <c r="I138" s="2" t="str">
        <f t="shared" si="14"/>
        <v>('2017-05-17',2017,5,17,3,0)</v>
      </c>
      <c r="J138" s="16"/>
    </row>
    <row r="139" spans="2:10" x14ac:dyDescent="0.25">
      <c r="B139" s="17">
        <v>42873</v>
      </c>
      <c r="C139" s="12">
        <f t="shared" si="10"/>
        <v>2017</v>
      </c>
      <c r="D139" s="12">
        <f t="shared" si="11"/>
        <v>5</v>
      </c>
      <c r="E139" s="12">
        <f t="shared" si="12"/>
        <v>18</v>
      </c>
      <c r="F139" s="12">
        <f t="shared" si="13"/>
        <v>4</v>
      </c>
      <c r="G139" s="13">
        <v>0</v>
      </c>
      <c r="H139" s="14" t="s">
        <v>2</v>
      </c>
      <c r="I139" s="2" t="str">
        <f t="shared" si="14"/>
        <v>('2017-05-18',2017,5,18,4,0)</v>
      </c>
      <c r="J139" s="16"/>
    </row>
    <row r="140" spans="2:10" x14ac:dyDescent="0.25">
      <c r="B140" s="17">
        <v>42874</v>
      </c>
      <c r="C140" s="12">
        <f t="shared" si="10"/>
        <v>2017</v>
      </c>
      <c r="D140" s="12">
        <f t="shared" si="11"/>
        <v>5</v>
      </c>
      <c r="E140" s="12">
        <f t="shared" si="12"/>
        <v>19</v>
      </c>
      <c r="F140" s="12">
        <f t="shared" si="13"/>
        <v>5</v>
      </c>
      <c r="G140" s="13">
        <v>0</v>
      </c>
      <c r="H140" s="14" t="s">
        <v>2</v>
      </c>
      <c r="I140" s="2" t="str">
        <f t="shared" si="14"/>
        <v>('2017-05-19',2017,5,19,5,0)</v>
      </c>
      <c r="J140" s="16"/>
    </row>
    <row r="141" spans="2:10" x14ac:dyDescent="0.25">
      <c r="B141" s="17">
        <v>42875</v>
      </c>
      <c r="C141" s="12">
        <f t="shared" si="10"/>
        <v>2017</v>
      </c>
      <c r="D141" s="12">
        <f t="shared" si="11"/>
        <v>5</v>
      </c>
      <c r="E141" s="12">
        <f t="shared" si="12"/>
        <v>20</v>
      </c>
      <c r="F141" s="12">
        <f t="shared" si="13"/>
        <v>6</v>
      </c>
      <c r="G141" s="13">
        <v>0</v>
      </c>
      <c r="H141" s="14" t="s">
        <v>2</v>
      </c>
      <c r="I141" s="2" t="str">
        <f t="shared" si="14"/>
        <v>('2017-05-20',2017,5,20,6,0)</v>
      </c>
      <c r="J141" s="16"/>
    </row>
    <row r="142" spans="2:10" x14ac:dyDescent="0.25">
      <c r="B142" s="17">
        <v>42876</v>
      </c>
      <c r="C142" s="12">
        <f t="shared" si="10"/>
        <v>2017</v>
      </c>
      <c r="D142" s="12">
        <f t="shared" si="11"/>
        <v>5</v>
      </c>
      <c r="E142" s="12">
        <f t="shared" si="12"/>
        <v>21</v>
      </c>
      <c r="F142" s="12">
        <f t="shared" si="13"/>
        <v>7</v>
      </c>
      <c r="G142" s="13">
        <v>0</v>
      </c>
      <c r="H142" s="14" t="s">
        <v>2</v>
      </c>
      <c r="I142" s="2" t="str">
        <f t="shared" si="14"/>
        <v>('2017-05-21',2017,5,21,7,0)</v>
      </c>
      <c r="J142" s="16"/>
    </row>
    <row r="143" spans="2:10" x14ac:dyDescent="0.25">
      <c r="B143" s="17">
        <v>42877</v>
      </c>
      <c r="C143" s="12">
        <f t="shared" si="10"/>
        <v>2017</v>
      </c>
      <c r="D143" s="12">
        <f t="shared" si="11"/>
        <v>5</v>
      </c>
      <c r="E143" s="12">
        <f t="shared" si="12"/>
        <v>22</v>
      </c>
      <c r="F143" s="12">
        <f t="shared" si="13"/>
        <v>1</v>
      </c>
      <c r="G143" s="13">
        <v>0</v>
      </c>
      <c r="H143" s="14" t="s">
        <v>2</v>
      </c>
      <c r="I143" s="2" t="str">
        <f t="shared" si="14"/>
        <v>('2017-05-22',2017,5,22,1,0)</v>
      </c>
      <c r="J143" s="16"/>
    </row>
    <row r="144" spans="2:10" x14ac:dyDescent="0.25">
      <c r="B144" s="17">
        <v>42878</v>
      </c>
      <c r="C144" s="12">
        <f t="shared" si="10"/>
        <v>2017</v>
      </c>
      <c r="D144" s="12">
        <f t="shared" si="11"/>
        <v>5</v>
      </c>
      <c r="E144" s="12">
        <f t="shared" si="12"/>
        <v>23</v>
      </c>
      <c r="F144" s="12">
        <f t="shared" si="13"/>
        <v>2</v>
      </c>
      <c r="G144" s="13">
        <v>0</v>
      </c>
      <c r="H144" s="14" t="s">
        <v>2</v>
      </c>
      <c r="I144" s="2" t="str">
        <f t="shared" si="14"/>
        <v>('2017-05-23',2017,5,23,2,0)</v>
      </c>
      <c r="J144" s="16"/>
    </row>
    <row r="145" spans="2:10" x14ac:dyDescent="0.25">
      <c r="B145" s="17">
        <v>42879</v>
      </c>
      <c r="C145" s="12">
        <f t="shared" si="10"/>
        <v>2017</v>
      </c>
      <c r="D145" s="12">
        <f t="shared" si="11"/>
        <v>5</v>
      </c>
      <c r="E145" s="12">
        <f t="shared" si="12"/>
        <v>24</v>
      </c>
      <c r="F145" s="12">
        <f t="shared" si="13"/>
        <v>3</v>
      </c>
      <c r="G145" s="13">
        <v>0</v>
      </c>
      <c r="H145" s="14" t="s">
        <v>2</v>
      </c>
      <c r="I145" s="2" t="str">
        <f t="shared" si="14"/>
        <v>('2017-05-24',2017,5,24,3,0)</v>
      </c>
      <c r="J145" s="16"/>
    </row>
    <row r="146" spans="2:10" x14ac:dyDescent="0.25">
      <c r="B146" s="17">
        <v>42880</v>
      </c>
      <c r="C146" s="12">
        <f t="shared" si="10"/>
        <v>2017</v>
      </c>
      <c r="D146" s="12">
        <f t="shared" si="11"/>
        <v>5</v>
      </c>
      <c r="E146" s="12">
        <f t="shared" si="12"/>
        <v>25</v>
      </c>
      <c r="F146" s="12">
        <f t="shared" si="13"/>
        <v>4</v>
      </c>
      <c r="G146" s="13">
        <v>1</v>
      </c>
      <c r="H146" s="14" t="s">
        <v>2</v>
      </c>
      <c r="I146" s="2" t="str">
        <f t="shared" si="14"/>
        <v>('2017-05-25',2017,5,25,4,1)</v>
      </c>
      <c r="J146" s="16"/>
    </row>
    <row r="147" spans="2:10" x14ac:dyDescent="0.25">
      <c r="B147" s="17">
        <v>42881</v>
      </c>
      <c r="C147" s="12">
        <f t="shared" si="10"/>
        <v>2017</v>
      </c>
      <c r="D147" s="12">
        <f t="shared" si="11"/>
        <v>5</v>
      </c>
      <c r="E147" s="12">
        <f t="shared" si="12"/>
        <v>26</v>
      </c>
      <c r="F147" s="12">
        <f t="shared" si="13"/>
        <v>5</v>
      </c>
      <c r="G147" s="13">
        <v>0</v>
      </c>
      <c r="H147" s="14" t="s">
        <v>2</v>
      </c>
      <c r="I147" s="2" t="str">
        <f t="shared" si="14"/>
        <v>('2017-05-26',2017,5,26,5,0)</v>
      </c>
      <c r="J147" s="16"/>
    </row>
    <row r="148" spans="2:10" x14ac:dyDescent="0.25">
      <c r="B148" s="17">
        <v>42882</v>
      </c>
      <c r="C148" s="12">
        <f t="shared" si="10"/>
        <v>2017</v>
      </c>
      <c r="D148" s="12">
        <f t="shared" si="11"/>
        <v>5</v>
      </c>
      <c r="E148" s="12">
        <f t="shared" si="12"/>
        <v>27</v>
      </c>
      <c r="F148" s="12">
        <f t="shared" si="13"/>
        <v>6</v>
      </c>
      <c r="G148" s="13">
        <v>0</v>
      </c>
      <c r="H148" s="14" t="s">
        <v>2</v>
      </c>
      <c r="I148" s="2" t="str">
        <f t="shared" si="14"/>
        <v>('2017-05-27',2017,5,27,6,0)</v>
      </c>
      <c r="J148" s="16"/>
    </row>
    <row r="149" spans="2:10" x14ac:dyDescent="0.25">
      <c r="B149" s="17">
        <v>42883</v>
      </c>
      <c r="C149" s="12">
        <f t="shared" si="10"/>
        <v>2017</v>
      </c>
      <c r="D149" s="12">
        <f t="shared" si="11"/>
        <v>5</v>
      </c>
      <c r="E149" s="12">
        <f t="shared" si="12"/>
        <v>28</v>
      </c>
      <c r="F149" s="12">
        <f t="shared" si="13"/>
        <v>7</v>
      </c>
      <c r="G149" s="13">
        <v>0</v>
      </c>
      <c r="H149" s="14" t="s">
        <v>2</v>
      </c>
      <c r="I149" s="2" t="str">
        <f t="shared" si="14"/>
        <v>('2017-05-28',2017,5,28,7,0)</v>
      </c>
      <c r="J149" s="16"/>
    </row>
    <row r="150" spans="2:10" x14ac:dyDescent="0.25">
      <c r="B150" s="17">
        <v>42884</v>
      </c>
      <c r="C150" s="12">
        <f t="shared" si="10"/>
        <v>2017</v>
      </c>
      <c r="D150" s="12">
        <f t="shared" si="11"/>
        <v>5</v>
      </c>
      <c r="E150" s="12">
        <f t="shared" si="12"/>
        <v>29</v>
      </c>
      <c r="F150" s="12">
        <f t="shared" si="13"/>
        <v>1</v>
      </c>
      <c r="G150" s="13">
        <v>0</v>
      </c>
      <c r="H150" s="14" t="s">
        <v>2</v>
      </c>
      <c r="I150" s="2" t="str">
        <f t="shared" si="14"/>
        <v>('2017-05-29',2017,5,29,1,0)</v>
      </c>
      <c r="J150" s="16"/>
    </row>
    <row r="151" spans="2:10" x14ac:dyDescent="0.25">
      <c r="B151" s="17">
        <v>42885</v>
      </c>
      <c r="C151" s="12">
        <f t="shared" si="10"/>
        <v>2017</v>
      </c>
      <c r="D151" s="12">
        <f t="shared" si="11"/>
        <v>5</v>
      </c>
      <c r="E151" s="12">
        <f t="shared" si="12"/>
        <v>30</v>
      </c>
      <c r="F151" s="12">
        <f t="shared" si="13"/>
        <v>2</v>
      </c>
      <c r="G151" s="13">
        <v>0</v>
      </c>
      <c r="H151" s="14" t="s">
        <v>2</v>
      </c>
      <c r="I151" s="2" t="str">
        <f t="shared" si="14"/>
        <v>('2017-05-30',2017,5,30,2,0)</v>
      </c>
      <c r="J151" s="16"/>
    </row>
    <row r="152" spans="2:10" x14ac:dyDescent="0.25">
      <c r="B152" s="17">
        <v>42886</v>
      </c>
      <c r="C152" s="12">
        <f t="shared" si="10"/>
        <v>2017</v>
      </c>
      <c r="D152" s="12">
        <f t="shared" si="11"/>
        <v>5</v>
      </c>
      <c r="E152" s="12">
        <f t="shared" si="12"/>
        <v>31</v>
      </c>
      <c r="F152" s="12">
        <f t="shared" si="13"/>
        <v>3</v>
      </c>
      <c r="G152" s="13">
        <v>0</v>
      </c>
      <c r="H152" s="14" t="s">
        <v>2</v>
      </c>
      <c r="I152" s="2" t="str">
        <f t="shared" si="14"/>
        <v>('2017-05-31',2017,5,31,3,0)</v>
      </c>
      <c r="J152" s="16"/>
    </row>
    <row r="153" spans="2:10" x14ac:dyDescent="0.25">
      <c r="B153" s="17">
        <v>42887</v>
      </c>
      <c r="C153" s="12">
        <f t="shared" si="10"/>
        <v>2017</v>
      </c>
      <c r="D153" s="12">
        <f t="shared" si="11"/>
        <v>6</v>
      </c>
      <c r="E153" s="12">
        <f t="shared" si="12"/>
        <v>1</v>
      </c>
      <c r="F153" s="12">
        <f t="shared" si="13"/>
        <v>4</v>
      </c>
      <c r="G153" s="13">
        <v>0</v>
      </c>
      <c r="H153" s="14" t="s">
        <v>2</v>
      </c>
      <c r="I153" s="2" t="str">
        <f t="shared" si="14"/>
        <v>('2017-06-01',2017,6,1,4,0)</v>
      </c>
      <c r="J153" s="16"/>
    </row>
    <row r="154" spans="2:10" x14ac:dyDescent="0.25">
      <c r="B154" s="17">
        <v>42888</v>
      </c>
      <c r="C154" s="12">
        <f t="shared" si="10"/>
        <v>2017</v>
      </c>
      <c r="D154" s="12">
        <f t="shared" si="11"/>
        <v>6</v>
      </c>
      <c r="E154" s="12">
        <f t="shared" si="12"/>
        <v>2</v>
      </c>
      <c r="F154" s="12">
        <f t="shared" si="13"/>
        <v>5</v>
      </c>
      <c r="G154" s="13">
        <v>0</v>
      </c>
      <c r="H154" s="14" t="s">
        <v>2</v>
      </c>
      <c r="I154" s="2" t="str">
        <f t="shared" si="14"/>
        <v>('2017-06-02',2017,6,2,5,0)</v>
      </c>
      <c r="J154" s="16"/>
    </row>
    <row r="155" spans="2:10" x14ac:dyDescent="0.25">
      <c r="B155" s="17">
        <v>42889</v>
      </c>
      <c r="C155" s="12">
        <f t="shared" si="10"/>
        <v>2017</v>
      </c>
      <c r="D155" s="12">
        <f t="shared" si="11"/>
        <v>6</v>
      </c>
      <c r="E155" s="12">
        <f t="shared" si="12"/>
        <v>3</v>
      </c>
      <c r="F155" s="12">
        <f t="shared" si="13"/>
        <v>6</v>
      </c>
      <c r="G155" s="13">
        <v>0</v>
      </c>
      <c r="H155" s="14" t="s">
        <v>2</v>
      </c>
      <c r="I155" s="2" t="str">
        <f t="shared" si="14"/>
        <v>('2017-06-03',2017,6,3,6,0)</v>
      </c>
      <c r="J155" s="16"/>
    </row>
    <row r="156" spans="2:10" x14ac:dyDescent="0.25">
      <c r="B156" s="17">
        <v>42890</v>
      </c>
      <c r="C156" s="12">
        <f t="shared" si="10"/>
        <v>2017</v>
      </c>
      <c r="D156" s="12">
        <f t="shared" si="11"/>
        <v>6</v>
      </c>
      <c r="E156" s="12">
        <f t="shared" si="12"/>
        <v>4</v>
      </c>
      <c r="F156" s="12">
        <f t="shared" si="13"/>
        <v>7</v>
      </c>
      <c r="G156" s="13">
        <v>0</v>
      </c>
      <c r="H156" s="14" t="s">
        <v>2</v>
      </c>
      <c r="I156" s="2" t="str">
        <f t="shared" si="14"/>
        <v>('2017-06-04',2017,6,4,7,0)</v>
      </c>
      <c r="J156" s="16"/>
    </row>
    <row r="157" spans="2:10" x14ac:dyDescent="0.25">
      <c r="B157" s="17">
        <v>42891</v>
      </c>
      <c r="C157" s="12">
        <f t="shared" si="10"/>
        <v>2017</v>
      </c>
      <c r="D157" s="12">
        <f t="shared" si="11"/>
        <v>6</v>
      </c>
      <c r="E157" s="12">
        <f t="shared" si="12"/>
        <v>5</v>
      </c>
      <c r="F157" s="12">
        <f t="shared" si="13"/>
        <v>1</v>
      </c>
      <c r="G157" s="13">
        <v>1</v>
      </c>
      <c r="H157" s="14" t="s">
        <v>2</v>
      </c>
      <c r="I157" s="2" t="str">
        <f t="shared" si="14"/>
        <v>('2017-06-05',2017,6,5,1,1)</v>
      </c>
      <c r="J157" s="16"/>
    </row>
    <row r="158" spans="2:10" x14ac:dyDescent="0.25">
      <c r="B158" s="17">
        <v>42892</v>
      </c>
      <c r="C158" s="12">
        <f t="shared" si="10"/>
        <v>2017</v>
      </c>
      <c r="D158" s="12">
        <f t="shared" si="11"/>
        <v>6</v>
      </c>
      <c r="E158" s="12">
        <f t="shared" si="12"/>
        <v>6</v>
      </c>
      <c r="F158" s="12">
        <f t="shared" si="13"/>
        <v>2</v>
      </c>
      <c r="G158" s="13">
        <v>0</v>
      </c>
      <c r="H158" s="14" t="s">
        <v>2</v>
      </c>
      <c r="I158" s="2" t="str">
        <f t="shared" si="14"/>
        <v>('2017-06-06',2017,6,6,2,0)</v>
      </c>
      <c r="J158" s="16"/>
    </row>
    <row r="159" spans="2:10" x14ac:dyDescent="0.25">
      <c r="B159" s="17">
        <v>42893</v>
      </c>
      <c r="C159" s="12">
        <f t="shared" si="10"/>
        <v>2017</v>
      </c>
      <c r="D159" s="12">
        <f t="shared" si="11"/>
        <v>6</v>
      </c>
      <c r="E159" s="12">
        <f t="shared" si="12"/>
        <v>7</v>
      </c>
      <c r="F159" s="12">
        <f t="shared" si="13"/>
        <v>3</v>
      </c>
      <c r="G159" s="13">
        <v>0</v>
      </c>
      <c r="H159" s="14" t="s">
        <v>2</v>
      </c>
      <c r="I159" s="2" t="str">
        <f t="shared" si="14"/>
        <v>('2017-06-07',2017,6,7,3,0)</v>
      </c>
      <c r="J159" s="16"/>
    </row>
    <row r="160" spans="2:10" x14ac:dyDescent="0.25">
      <c r="B160" s="17">
        <v>42894</v>
      </c>
      <c r="C160" s="12">
        <f t="shared" si="10"/>
        <v>2017</v>
      </c>
      <c r="D160" s="12">
        <f t="shared" si="11"/>
        <v>6</v>
      </c>
      <c r="E160" s="12">
        <f t="shared" si="12"/>
        <v>8</v>
      </c>
      <c r="F160" s="12">
        <f t="shared" si="13"/>
        <v>4</v>
      </c>
      <c r="G160" s="13">
        <v>0</v>
      </c>
      <c r="H160" s="14" t="s">
        <v>2</v>
      </c>
      <c r="I160" s="2" t="str">
        <f t="shared" si="14"/>
        <v>('2017-06-08',2017,6,8,4,0)</v>
      </c>
      <c r="J160" s="16"/>
    </row>
    <row r="161" spans="2:10" x14ac:dyDescent="0.25">
      <c r="B161" s="17">
        <v>42895</v>
      </c>
      <c r="C161" s="12">
        <f t="shared" si="10"/>
        <v>2017</v>
      </c>
      <c r="D161" s="12">
        <f t="shared" si="11"/>
        <v>6</v>
      </c>
      <c r="E161" s="12">
        <f t="shared" si="12"/>
        <v>9</v>
      </c>
      <c r="F161" s="12">
        <f t="shared" si="13"/>
        <v>5</v>
      </c>
      <c r="G161" s="13">
        <v>0</v>
      </c>
      <c r="H161" s="14" t="s">
        <v>2</v>
      </c>
      <c r="I161" s="2" t="str">
        <f t="shared" si="14"/>
        <v>('2017-06-09',2017,6,9,5,0)</v>
      </c>
      <c r="J161" s="16"/>
    </row>
    <row r="162" spans="2:10" x14ac:dyDescent="0.25">
      <c r="B162" s="17">
        <v>42896</v>
      </c>
      <c r="C162" s="12">
        <f t="shared" si="10"/>
        <v>2017</v>
      </c>
      <c r="D162" s="12">
        <f t="shared" si="11"/>
        <v>6</v>
      </c>
      <c r="E162" s="12">
        <f t="shared" si="12"/>
        <v>10</v>
      </c>
      <c r="F162" s="12">
        <f t="shared" si="13"/>
        <v>6</v>
      </c>
      <c r="G162" s="13">
        <v>0</v>
      </c>
      <c r="H162" s="14" t="s">
        <v>2</v>
      </c>
      <c r="I162" s="2" t="str">
        <f t="shared" si="14"/>
        <v>('2017-06-10',2017,6,10,6,0)</v>
      </c>
      <c r="J162" s="16"/>
    </row>
    <row r="163" spans="2:10" x14ac:dyDescent="0.25">
      <c r="B163" s="17">
        <v>42897</v>
      </c>
      <c r="C163" s="12">
        <f t="shared" si="10"/>
        <v>2017</v>
      </c>
      <c r="D163" s="12">
        <f t="shared" si="11"/>
        <v>6</v>
      </c>
      <c r="E163" s="12">
        <f t="shared" si="12"/>
        <v>11</v>
      </c>
      <c r="F163" s="12">
        <f t="shared" si="13"/>
        <v>7</v>
      </c>
      <c r="G163" s="13">
        <v>0</v>
      </c>
      <c r="H163" s="14" t="s">
        <v>2</v>
      </c>
      <c r="I163" s="2" t="str">
        <f t="shared" si="14"/>
        <v>('2017-06-11',2017,6,11,7,0)</v>
      </c>
      <c r="J163" s="16"/>
    </row>
    <row r="164" spans="2:10" x14ac:dyDescent="0.25">
      <c r="B164" s="17">
        <v>42898</v>
      </c>
      <c r="C164" s="12">
        <f t="shared" si="10"/>
        <v>2017</v>
      </c>
      <c r="D164" s="12">
        <f t="shared" si="11"/>
        <v>6</v>
      </c>
      <c r="E164" s="12">
        <f t="shared" si="12"/>
        <v>12</v>
      </c>
      <c r="F164" s="12">
        <f t="shared" si="13"/>
        <v>1</v>
      </c>
      <c r="G164" s="13">
        <v>0</v>
      </c>
      <c r="H164" s="14" t="s">
        <v>2</v>
      </c>
      <c r="I164" s="2" t="str">
        <f t="shared" si="14"/>
        <v>('2017-06-12',2017,6,12,1,0)</v>
      </c>
      <c r="J164" s="16"/>
    </row>
    <row r="165" spans="2:10" x14ac:dyDescent="0.25">
      <c r="B165" s="17">
        <v>42899</v>
      </c>
      <c r="C165" s="12">
        <f t="shared" si="10"/>
        <v>2017</v>
      </c>
      <c r="D165" s="12">
        <f t="shared" si="11"/>
        <v>6</v>
      </c>
      <c r="E165" s="12">
        <f t="shared" si="12"/>
        <v>13</v>
      </c>
      <c r="F165" s="12">
        <f t="shared" si="13"/>
        <v>2</v>
      </c>
      <c r="G165" s="13">
        <v>0</v>
      </c>
      <c r="H165" s="14" t="s">
        <v>2</v>
      </c>
      <c r="I165" s="2" t="str">
        <f t="shared" si="14"/>
        <v>('2017-06-13',2017,6,13,2,0)</v>
      </c>
      <c r="J165" s="16"/>
    </row>
    <row r="166" spans="2:10" x14ac:dyDescent="0.25">
      <c r="B166" s="17">
        <v>42900</v>
      </c>
      <c r="C166" s="12">
        <f t="shared" si="10"/>
        <v>2017</v>
      </c>
      <c r="D166" s="12">
        <f t="shared" si="11"/>
        <v>6</v>
      </c>
      <c r="E166" s="12">
        <f t="shared" si="12"/>
        <v>14</v>
      </c>
      <c r="F166" s="12">
        <f t="shared" si="13"/>
        <v>3</v>
      </c>
      <c r="G166" s="13">
        <v>0</v>
      </c>
      <c r="H166" s="14" t="s">
        <v>2</v>
      </c>
      <c r="I166" s="2" t="str">
        <f t="shared" si="14"/>
        <v>('2017-06-14',2017,6,14,3,0)</v>
      </c>
      <c r="J166" s="16"/>
    </row>
    <row r="167" spans="2:10" x14ac:dyDescent="0.25">
      <c r="B167" s="17">
        <v>42901</v>
      </c>
      <c r="C167" s="12">
        <f t="shared" si="10"/>
        <v>2017</v>
      </c>
      <c r="D167" s="12">
        <f t="shared" si="11"/>
        <v>6</v>
      </c>
      <c r="E167" s="12">
        <f t="shared" si="12"/>
        <v>15</v>
      </c>
      <c r="F167" s="12">
        <f t="shared" si="13"/>
        <v>4</v>
      </c>
      <c r="G167" s="13">
        <v>1</v>
      </c>
      <c r="H167" s="14" t="s">
        <v>2</v>
      </c>
      <c r="I167" s="2" t="str">
        <f t="shared" si="14"/>
        <v>('2017-06-15',2017,6,15,4,1)</v>
      </c>
      <c r="J167" s="16"/>
    </row>
    <row r="168" spans="2:10" x14ac:dyDescent="0.25">
      <c r="B168" s="17">
        <v>42902</v>
      </c>
      <c r="C168" s="12">
        <f t="shared" si="10"/>
        <v>2017</v>
      </c>
      <c r="D168" s="12">
        <f t="shared" si="11"/>
        <v>6</v>
      </c>
      <c r="E168" s="12">
        <f t="shared" si="12"/>
        <v>16</v>
      </c>
      <c r="F168" s="12">
        <f t="shared" si="13"/>
        <v>5</v>
      </c>
      <c r="G168" s="13">
        <v>0</v>
      </c>
      <c r="H168" s="14" t="s">
        <v>2</v>
      </c>
      <c r="I168" s="2" t="str">
        <f t="shared" si="14"/>
        <v>('2017-06-16',2017,6,16,5,0)</v>
      </c>
      <c r="J168" s="16"/>
    </row>
    <row r="169" spans="2:10" x14ac:dyDescent="0.25">
      <c r="B169" s="17">
        <v>42903</v>
      </c>
      <c r="C169" s="12">
        <f t="shared" si="10"/>
        <v>2017</v>
      </c>
      <c r="D169" s="12">
        <f t="shared" si="11"/>
        <v>6</v>
      </c>
      <c r="E169" s="12">
        <f t="shared" si="12"/>
        <v>17</v>
      </c>
      <c r="F169" s="12">
        <f t="shared" si="13"/>
        <v>6</v>
      </c>
      <c r="G169" s="13">
        <v>0</v>
      </c>
      <c r="H169" s="14" t="s">
        <v>2</v>
      </c>
      <c r="I169" s="2" t="str">
        <f t="shared" si="14"/>
        <v>('2017-06-17',2017,6,17,6,0)</v>
      </c>
      <c r="J169" s="16"/>
    </row>
    <row r="170" spans="2:10" x14ac:dyDescent="0.25">
      <c r="B170" s="17">
        <v>42904</v>
      </c>
      <c r="C170" s="12">
        <f t="shared" si="10"/>
        <v>2017</v>
      </c>
      <c r="D170" s="12">
        <f t="shared" si="11"/>
        <v>6</v>
      </c>
      <c r="E170" s="12">
        <f t="shared" si="12"/>
        <v>18</v>
      </c>
      <c r="F170" s="12">
        <f t="shared" si="13"/>
        <v>7</v>
      </c>
      <c r="G170" s="13">
        <v>0</v>
      </c>
      <c r="H170" s="14" t="s">
        <v>2</v>
      </c>
      <c r="I170" s="2" t="str">
        <f t="shared" si="14"/>
        <v>('2017-06-18',2017,6,18,7,0)</v>
      </c>
      <c r="J170" s="16"/>
    </row>
    <row r="171" spans="2:10" x14ac:dyDescent="0.25">
      <c r="B171" s="17">
        <v>42905</v>
      </c>
      <c r="C171" s="12">
        <f t="shared" si="10"/>
        <v>2017</v>
      </c>
      <c r="D171" s="12">
        <f t="shared" si="11"/>
        <v>6</v>
      </c>
      <c r="E171" s="12">
        <f t="shared" si="12"/>
        <v>19</v>
      </c>
      <c r="F171" s="12">
        <f t="shared" si="13"/>
        <v>1</v>
      </c>
      <c r="G171" s="13">
        <v>0</v>
      </c>
      <c r="H171" s="14" t="s">
        <v>2</v>
      </c>
      <c r="I171" s="2" t="str">
        <f t="shared" si="14"/>
        <v>('2017-06-19',2017,6,19,1,0)</v>
      </c>
      <c r="J171" s="16"/>
    </row>
    <row r="172" spans="2:10" x14ac:dyDescent="0.25">
      <c r="B172" s="17">
        <v>42906</v>
      </c>
      <c r="C172" s="12">
        <f t="shared" si="10"/>
        <v>2017</v>
      </c>
      <c r="D172" s="12">
        <f t="shared" si="11"/>
        <v>6</v>
      </c>
      <c r="E172" s="12">
        <f t="shared" si="12"/>
        <v>20</v>
      </c>
      <c r="F172" s="12">
        <f t="shared" si="13"/>
        <v>2</v>
      </c>
      <c r="G172" s="13">
        <v>0</v>
      </c>
      <c r="H172" s="14" t="s">
        <v>2</v>
      </c>
      <c r="I172" s="2" t="str">
        <f t="shared" si="14"/>
        <v>('2017-06-20',2017,6,20,2,0)</v>
      </c>
      <c r="J172" s="16"/>
    </row>
    <row r="173" spans="2:10" x14ac:dyDescent="0.25">
      <c r="B173" s="17">
        <v>42907</v>
      </c>
      <c r="C173" s="12">
        <f t="shared" si="10"/>
        <v>2017</v>
      </c>
      <c r="D173" s="12">
        <f t="shared" si="11"/>
        <v>6</v>
      </c>
      <c r="E173" s="12">
        <f t="shared" si="12"/>
        <v>21</v>
      </c>
      <c r="F173" s="12">
        <f t="shared" si="13"/>
        <v>3</v>
      </c>
      <c r="G173" s="13">
        <v>0</v>
      </c>
      <c r="H173" s="14" t="s">
        <v>2</v>
      </c>
      <c r="I173" s="2" t="str">
        <f t="shared" si="14"/>
        <v>('2017-06-21',2017,6,21,3,0)</v>
      </c>
      <c r="J173" s="16"/>
    </row>
    <row r="174" spans="2:10" x14ac:dyDescent="0.25">
      <c r="B174" s="17">
        <v>42908</v>
      </c>
      <c r="C174" s="12">
        <f t="shared" si="10"/>
        <v>2017</v>
      </c>
      <c r="D174" s="12">
        <f t="shared" si="11"/>
        <v>6</v>
      </c>
      <c r="E174" s="12">
        <f t="shared" si="12"/>
        <v>22</v>
      </c>
      <c r="F174" s="12">
        <f t="shared" si="13"/>
        <v>4</v>
      </c>
      <c r="G174" s="13">
        <v>0</v>
      </c>
      <c r="H174" s="14" t="s">
        <v>2</v>
      </c>
      <c r="I174" s="2" t="str">
        <f t="shared" si="14"/>
        <v>('2017-06-22',2017,6,22,4,0)</v>
      </c>
      <c r="J174" s="16"/>
    </row>
    <row r="175" spans="2:10" x14ac:dyDescent="0.25">
      <c r="B175" s="17">
        <v>42909</v>
      </c>
      <c r="C175" s="12">
        <f t="shared" si="10"/>
        <v>2017</v>
      </c>
      <c r="D175" s="12">
        <f t="shared" si="11"/>
        <v>6</v>
      </c>
      <c r="E175" s="12">
        <f t="shared" si="12"/>
        <v>23</v>
      </c>
      <c r="F175" s="12">
        <f t="shared" si="13"/>
        <v>5</v>
      </c>
      <c r="G175" s="13">
        <v>0</v>
      </c>
      <c r="H175" s="14" t="s">
        <v>2</v>
      </c>
      <c r="I175" s="2" t="str">
        <f t="shared" si="14"/>
        <v>('2017-06-23',2017,6,23,5,0)</v>
      </c>
      <c r="J175" s="16"/>
    </row>
    <row r="176" spans="2:10" x14ac:dyDescent="0.25">
      <c r="B176" s="17">
        <v>42910</v>
      </c>
      <c r="C176" s="12">
        <f t="shared" si="10"/>
        <v>2017</v>
      </c>
      <c r="D176" s="12">
        <f t="shared" si="11"/>
        <v>6</v>
      </c>
      <c r="E176" s="12">
        <f t="shared" si="12"/>
        <v>24</v>
      </c>
      <c r="F176" s="12">
        <f t="shared" si="13"/>
        <v>6</v>
      </c>
      <c r="G176" s="13">
        <v>0</v>
      </c>
      <c r="H176" s="14" t="s">
        <v>2</v>
      </c>
      <c r="I176" s="2" t="str">
        <f t="shared" si="14"/>
        <v>('2017-06-24',2017,6,24,6,0)</v>
      </c>
      <c r="J176" s="16"/>
    </row>
    <row r="177" spans="2:10" x14ac:dyDescent="0.25">
      <c r="B177" s="17">
        <v>42911</v>
      </c>
      <c r="C177" s="12">
        <f t="shared" si="10"/>
        <v>2017</v>
      </c>
      <c r="D177" s="12">
        <f t="shared" si="11"/>
        <v>6</v>
      </c>
      <c r="E177" s="12">
        <f t="shared" si="12"/>
        <v>25</v>
      </c>
      <c r="F177" s="12">
        <f t="shared" si="13"/>
        <v>7</v>
      </c>
      <c r="G177" s="13">
        <v>0</v>
      </c>
      <c r="H177" s="14" t="s">
        <v>2</v>
      </c>
      <c r="I177" s="2" t="str">
        <f t="shared" si="14"/>
        <v>('2017-06-25',2017,6,25,7,0)</v>
      </c>
      <c r="J177" s="16"/>
    </row>
    <row r="178" spans="2:10" x14ac:dyDescent="0.25">
      <c r="B178" s="17">
        <v>42912</v>
      </c>
      <c r="C178" s="12">
        <f t="shared" si="10"/>
        <v>2017</v>
      </c>
      <c r="D178" s="12">
        <f t="shared" si="11"/>
        <v>6</v>
      </c>
      <c r="E178" s="12">
        <f t="shared" si="12"/>
        <v>26</v>
      </c>
      <c r="F178" s="12">
        <f t="shared" si="13"/>
        <v>1</v>
      </c>
      <c r="G178" s="13">
        <v>0</v>
      </c>
      <c r="H178" s="14" t="s">
        <v>2</v>
      </c>
      <c r="I178" s="2" t="str">
        <f t="shared" si="14"/>
        <v>('2017-06-26',2017,6,26,1,0)</v>
      </c>
      <c r="J178" s="16"/>
    </row>
    <row r="179" spans="2:10" x14ac:dyDescent="0.25">
      <c r="B179" s="17">
        <v>42913</v>
      </c>
      <c r="C179" s="12">
        <f t="shared" si="10"/>
        <v>2017</v>
      </c>
      <c r="D179" s="12">
        <f t="shared" si="11"/>
        <v>6</v>
      </c>
      <c r="E179" s="12">
        <f t="shared" si="12"/>
        <v>27</v>
      </c>
      <c r="F179" s="12">
        <f t="shared" si="13"/>
        <v>2</v>
      </c>
      <c r="G179" s="13">
        <v>0</v>
      </c>
      <c r="H179" s="14" t="s">
        <v>2</v>
      </c>
      <c r="I179" s="2" t="str">
        <f t="shared" si="14"/>
        <v>('2017-06-27',2017,6,27,2,0)</v>
      </c>
      <c r="J179" s="16"/>
    </row>
    <row r="180" spans="2:10" x14ac:dyDescent="0.25">
      <c r="B180" s="17">
        <v>42914</v>
      </c>
      <c r="C180" s="12">
        <f t="shared" si="10"/>
        <v>2017</v>
      </c>
      <c r="D180" s="12">
        <f t="shared" si="11"/>
        <v>6</v>
      </c>
      <c r="E180" s="12">
        <f t="shared" si="12"/>
        <v>28</v>
      </c>
      <c r="F180" s="12">
        <f t="shared" si="13"/>
        <v>3</v>
      </c>
      <c r="G180" s="13">
        <v>0</v>
      </c>
      <c r="H180" s="14" t="s">
        <v>2</v>
      </c>
      <c r="I180" s="2" t="str">
        <f t="shared" si="14"/>
        <v>('2017-06-28',2017,6,28,3,0)</v>
      </c>
      <c r="J180" s="16"/>
    </row>
    <row r="181" spans="2:10" x14ac:dyDescent="0.25">
      <c r="B181" s="17">
        <v>42915</v>
      </c>
      <c r="C181" s="12">
        <f t="shared" si="10"/>
        <v>2017</v>
      </c>
      <c r="D181" s="12">
        <f t="shared" si="11"/>
        <v>6</v>
      </c>
      <c r="E181" s="12">
        <f t="shared" si="12"/>
        <v>29</v>
      </c>
      <c r="F181" s="12">
        <f t="shared" si="13"/>
        <v>4</v>
      </c>
      <c r="G181" s="13">
        <v>0</v>
      </c>
      <c r="H181" s="14" t="s">
        <v>2</v>
      </c>
      <c r="I181" s="2" t="str">
        <f t="shared" si="14"/>
        <v>('2017-06-29',2017,6,29,4,0)</v>
      </c>
      <c r="J181" s="16"/>
    </row>
    <row r="182" spans="2:10" x14ac:dyDescent="0.25">
      <c r="B182" s="17">
        <v>42916</v>
      </c>
      <c r="C182" s="12">
        <f t="shared" si="10"/>
        <v>2017</v>
      </c>
      <c r="D182" s="12">
        <f t="shared" si="11"/>
        <v>6</v>
      </c>
      <c r="E182" s="12">
        <f t="shared" si="12"/>
        <v>30</v>
      </c>
      <c r="F182" s="12">
        <f t="shared" si="13"/>
        <v>5</v>
      </c>
      <c r="G182" s="13">
        <v>0</v>
      </c>
      <c r="H182" s="14" t="s">
        <v>2</v>
      </c>
      <c r="I182" s="2" t="str">
        <f t="shared" si="14"/>
        <v>('2017-06-30',2017,6,30,5,0)</v>
      </c>
      <c r="J182" s="16"/>
    </row>
    <row r="183" spans="2:10" x14ac:dyDescent="0.25">
      <c r="B183" s="17">
        <v>42917</v>
      </c>
      <c r="C183" s="12">
        <f t="shared" si="10"/>
        <v>2017</v>
      </c>
      <c r="D183" s="12">
        <f t="shared" si="11"/>
        <v>7</v>
      </c>
      <c r="E183" s="12">
        <f t="shared" si="12"/>
        <v>1</v>
      </c>
      <c r="F183" s="12">
        <f t="shared" si="13"/>
        <v>6</v>
      </c>
      <c r="G183" s="13">
        <v>0</v>
      </c>
      <c r="H183" s="14" t="s">
        <v>2</v>
      </c>
      <c r="I183" s="2" t="str">
        <f t="shared" si="14"/>
        <v>('2017-07-01',2017,7,1,6,0)</v>
      </c>
      <c r="J183" s="16"/>
    </row>
    <row r="184" spans="2:10" x14ac:dyDescent="0.25">
      <c r="B184" s="17">
        <v>42918</v>
      </c>
      <c r="C184" s="12">
        <f t="shared" si="10"/>
        <v>2017</v>
      </c>
      <c r="D184" s="12">
        <f t="shared" si="11"/>
        <v>7</v>
      </c>
      <c r="E184" s="12">
        <f t="shared" si="12"/>
        <v>2</v>
      </c>
      <c r="F184" s="12">
        <f t="shared" si="13"/>
        <v>7</v>
      </c>
      <c r="G184" s="13">
        <v>0</v>
      </c>
      <c r="H184" s="14" t="s">
        <v>2</v>
      </c>
      <c r="I184" s="2" t="str">
        <f t="shared" si="14"/>
        <v>('2017-07-02',2017,7,2,7,0)</v>
      </c>
      <c r="J184" s="16"/>
    </row>
    <row r="185" spans="2:10" x14ac:dyDescent="0.25">
      <c r="B185" s="17">
        <v>42919</v>
      </c>
      <c r="C185" s="12">
        <f t="shared" si="10"/>
        <v>2017</v>
      </c>
      <c r="D185" s="12">
        <f t="shared" si="11"/>
        <v>7</v>
      </c>
      <c r="E185" s="12">
        <f t="shared" si="12"/>
        <v>3</v>
      </c>
      <c r="F185" s="12">
        <f t="shared" si="13"/>
        <v>1</v>
      </c>
      <c r="G185" s="13">
        <v>0</v>
      </c>
      <c r="H185" s="14" t="s">
        <v>2</v>
      </c>
      <c r="I185" s="2" t="str">
        <f t="shared" si="14"/>
        <v>('2017-07-03',2017,7,3,1,0)</v>
      </c>
      <c r="J185" s="16"/>
    </row>
    <row r="186" spans="2:10" x14ac:dyDescent="0.25">
      <c r="B186" s="17">
        <v>42920</v>
      </c>
      <c r="C186" s="12">
        <f t="shared" si="10"/>
        <v>2017</v>
      </c>
      <c r="D186" s="12">
        <f t="shared" si="11"/>
        <v>7</v>
      </c>
      <c r="E186" s="12">
        <f t="shared" si="12"/>
        <v>4</v>
      </c>
      <c r="F186" s="12">
        <f t="shared" si="13"/>
        <v>2</v>
      </c>
      <c r="G186" s="13">
        <v>0</v>
      </c>
      <c r="H186" s="14" t="s">
        <v>2</v>
      </c>
      <c r="I186" s="2" t="str">
        <f t="shared" si="14"/>
        <v>('2017-07-04',2017,7,4,2,0)</v>
      </c>
      <c r="J186" s="16"/>
    </row>
    <row r="187" spans="2:10" x14ac:dyDescent="0.25">
      <c r="B187" s="17">
        <v>42921</v>
      </c>
      <c r="C187" s="12">
        <f t="shared" si="10"/>
        <v>2017</v>
      </c>
      <c r="D187" s="12">
        <f t="shared" si="11"/>
        <v>7</v>
      </c>
      <c r="E187" s="12">
        <f t="shared" si="12"/>
        <v>5</v>
      </c>
      <c r="F187" s="12">
        <f t="shared" si="13"/>
        <v>3</v>
      </c>
      <c r="G187" s="13">
        <v>0</v>
      </c>
      <c r="H187" s="14" t="s">
        <v>2</v>
      </c>
      <c r="I187" s="2" t="str">
        <f t="shared" si="14"/>
        <v>('2017-07-05',2017,7,5,3,0)</v>
      </c>
      <c r="J187" s="16"/>
    </row>
    <row r="188" spans="2:10" x14ac:dyDescent="0.25">
      <c r="B188" s="17">
        <v>42922</v>
      </c>
      <c r="C188" s="12">
        <f t="shared" si="10"/>
        <v>2017</v>
      </c>
      <c r="D188" s="12">
        <f t="shared" si="11"/>
        <v>7</v>
      </c>
      <c r="E188" s="12">
        <f t="shared" si="12"/>
        <v>6</v>
      </c>
      <c r="F188" s="12">
        <f t="shared" si="13"/>
        <v>4</v>
      </c>
      <c r="G188" s="13">
        <v>0</v>
      </c>
      <c r="H188" s="14" t="s">
        <v>2</v>
      </c>
      <c r="I188" s="2" t="str">
        <f t="shared" si="14"/>
        <v>('2017-07-06',2017,7,6,4,0)</v>
      </c>
      <c r="J188" s="16"/>
    </row>
    <row r="189" spans="2:10" x14ac:dyDescent="0.25">
      <c r="B189" s="17">
        <v>42923</v>
      </c>
      <c r="C189" s="12">
        <f t="shared" si="10"/>
        <v>2017</v>
      </c>
      <c r="D189" s="12">
        <f t="shared" si="11"/>
        <v>7</v>
      </c>
      <c r="E189" s="12">
        <f t="shared" si="12"/>
        <v>7</v>
      </c>
      <c r="F189" s="12">
        <f t="shared" si="13"/>
        <v>5</v>
      </c>
      <c r="G189" s="13">
        <v>0</v>
      </c>
      <c r="H189" s="14" t="s">
        <v>2</v>
      </c>
      <c r="I189" s="2" t="str">
        <f t="shared" si="14"/>
        <v>('2017-07-07',2017,7,7,5,0)</v>
      </c>
      <c r="J189" s="16"/>
    </row>
    <row r="190" spans="2:10" x14ac:dyDescent="0.25">
      <c r="B190" s="17">
        <v>42924</v>
      </c>
      <c r="C190" s="12">
        <f t="shared" si="10"/>
        <v>2017</v>
      </c>
      <c r="D190" s="12">
        <f t="shared" si="11"/>
        <v>7</v>
      </c>
      <c r="E190" s="12">
        <f t="shared" si="12"/>
        <v>8</v>
      </c>
      <c r="F190" s="12">
        <f t="shared" si="13"/>
        <v>6</v>
      </c>
      <c r="G190" s="13">
        <v>0</v>
      </c>
      <c r="H190" s="14" t="s">
        <v>2</v>
      </c>
      <c r="I190" s="2" t="str">
        <f t="shared" si="14"/>
        <v>('2017-07-08',2017,7,8,6,0)</v>
      </c>
      <c r="J190" s="16"/>
    </row>
    <row r="191" spans="2:10" x14ac:dyDescent="0.25">
      <c r="B191" s="17">
        <v>42925</v>
      </c>
      <c r="C191" s="12">
        <f t="shared" si="10"/>
        <v>2017</v>
      </c>
      <c r="D191" s="12">
        <f t="shared" si="11"/>
        <v>7</v>
      </c>
      <c r="E191" s="12">
        <f t="shared" si="12"/>
        <v>9</v>
      </c>
      <c r="F191" s="12">
        <f t="shared" si="13"/>
        <v>7</v>
      </c>
      <c r="G191" s="13">
        <v>0</v>
      </c>
      <c r="H191" s="14" t="s">
        <v>2</v>
      </c>
      <c r="I191" s="2" t="str">
        <f t="shared" si="14"/>
        <v>('2017-07-09',2017,7,9,7,0)</v>
      </c>
      <c r="J191" s="16"/>
    </row>
    <row r="192" spans="2:10" x14ac:dyDescent="0.25">
      <c r="B192" s="17">
        <v>42926</v>
      </c>
      <c r="C192" s="12">
        <f t="shared" si="10"/>
        <v>2017</v>
      </c>
      <c r="D192" s="12">
        <f t="shared" si="11"/>
        <v>7</v>
      </c>
      <c r="E192" s="12">
        <f t="shared" si="12"/>
        <v>10</v>
      </c>
      <c r="F192" s="12">
        <f t="shared" si="13"/>
        <v>1</v>
      </c>
      <c r="G192" s="13">
        <v>0</v>
      </c>
      <c r="H192" s="14" t="s">
        <v>2</v>
      </c>
      <c r="I192" s="2" t="str">
        <f t="shared" si="14"/>
        <v>('2017-07-10',2017,7,10,1,0)</v>
      </c>
      <c r="J192" s="16"/>
    </row>
    <row r="193" spans="2:10" x14ac:dyDescent="0.25">
      <c r="B193" s="17">
        <v>42927</v>
      </c>
      <c r="C193" s="12">
        <f t="shared" si="10"/>
        <v>2017</v>
      </c>
      <c r="D193" s="12">
        <f t="shared" si="11"/>
        <v>7</v>
      </c>
      <c r="E193" s="12">
        <f t="shared" si="12"/>
        <v>11</v>
      </c>
      <c r="F193" s="12">
        <f t="shared" si="13"/>
        <v>2</v>
      </c>
      <c r="G193" s="13">
        <v>0</v>
      </c>
      <c r="H193" s="14" t="s">
        <v>2</v>
      </c>
      <c r="I193" s="2" t="str">
        <f t="shared" si="14"/>
        <v>('2017-07-11',2017,7,11,2,0)</v>
      </c>
      <c r="J193" s="16"/>
    </row>
    <row r="194" spans="2:10" x14ac:dyDescent="0.25">
      <c r="B194" s="17">
        <v>42928</v>
      </c>
      <c r="C194" s="12">
        <f t="shared" si="10"/>
        <v>2017</v>
      </c>
      <c r="D194" s="12">
        <f t="shared" si="11"/>
        <v>7</v>
      </c>
      <c r="E194" s="12">
        <f t="shared" si="12"/>
        <v>12</v>
      </c>
      <c r="F194" s="12">
        <f t="shared" si="13"/>
        <v>3</v>
      </c>
      <c r="G194" s="13">
        <v>0</v>
      </c>
      <c r="H194" s="14" t="s">
        <v>2</v>
      </c>
      <c r="I194" s="2" t="str">
        <f t="shared" si="14"/>
        <v>('2017-07-12',2017,7,12,3,0)</v>
      </c>
      <c r="J194" s="16"/>
    </row>
    <row r="195" spans="2:10" x14ac:dyDescent="0.25">
      <c r="B195" s="17">
        <v>42929</v>
      </c>
      <c r="C195" s="12">
        <f t="shared" ref="C195:C258" si="15">YEAR(B195)</f>
        <v>2017</v>
      </c>
      <c r="D195" s="12">
        <f t="shared" ref="D195:D258" si="16">MONTH(B195)</f>
        <v>7</v>
      </c>
      <c r="E195" s="12">
        <f t="shared" ref="E195:E258" si="17">DAY(B195)</f>
        <v>13</v>
      </c>
      <c r="F195" s="12">
        <f t="shared" ref="F195:F258" si="18">WEEKDAY(B195,2)</f>
        <v>4</v>
      </c>
      <c r="G195" s="13">
        <v>0</v>
      </c>
      <c r="H195" s="14" t="s">
        <v>2</v>
      </c>
      <c r="I195" s="2" t="str">
        <f t="shared" ref="I195:I258" si="19">CONCATENATE("('",TEXT($B195,"JJJJ-MM-TT"),"',",$C195,",",$D195,",",$E195,",",$F195,",",$G195,")")</f>
        <v>('2017-07-13',2017,7,13,4,0)</v>
      </c>
      <c r="J195" s="16"/>
    </row>
    <row r="196" spans="2:10" x14ac:dyDescent="0.25">
      <c r="B196" s="17">
        <v>42930</v>
      </c>
      <c r="C196" s="12">
        <f t="shared" si="15"/>
        <v>2017</v>
      </c>
      <c r="D196" s="12">
        <f t="shared" si="16"/>
        <v>7</v>
      </c>
      <c r="E196" s="12">
        <f t="shared" si="17"/>
        <v>14</v>
      </c>
      <c r="F196" s="12">
        <f t="shared" si="18"/>
        <v>5</v>
      </c>
      <c r="G196" s="13">
        <v>0</v>
      </c>
      <c r="H196" s="14" t="s">
        <v>2</v>
      </c>
      <c r="I196" s="2" t="str">
        <f t="shared" si="19"/>
        <v>('2017-07-14',2017,7,14,5,0)</v>
      </c>
      <c r="J196" s="16"/>
    </row>
    <row r="197" spans="2:10" x14ac:dyDescent="0.25">
      <c r="B197" s="17">
        <v>42931</v>
      </c>
      <c r="C197" s="12">
        <f t="shared" si="15"/>
        <v>2017</v>
      </c>
      <c r="D197" s="12">
        <f t="shared" si="16"/>
        <v>7</v>
      </c>
      <c r="E197" s="12">
        <f t="shared" si="17"/>
        <v>15</v>
      </c>
      <c r="F197" s="12">
        <f t="shared" si="18"/>
        <v>6</v>
      </c>
      <c r="G197" s="13">
        <v>0</v>
      </c>
      <c r="H197" s="14" t="s">
        <v>2</v>
      </c>
      <c r="I197" s="2" t="str">
        <f t="shared" si="19"/>
        <v>('2017-07-15',2017,7,15,6,0)</v>
      </c>
      <c r="J197" s="16"/>
    </row>
    <row r="198" spans="2:10" x14ac:dyDescent="0.25">
      <c r="B198" s="17">
        <v>42932</v>
      </c>
      <c r="C198" s="12">
        <f t="shared" si="15"/>
        <v>2017</v>
      </c>
      <c r="D198" s="12">
        <f t="shared" si="16"/>
        <v>7</v>
      </c>
      <c r="E198" s="12">
        <f t="shared" si="17"/>
        <v>16</v>
      </c>
      <c r="F198" s="12">
        <f t="shared" si="18"/>
        <v>7</v>
      </c>
      <c r="G198" s="13">
        <v>0</v>
      </c>
      <c r="H198" s="14" t="s">
        <v>2</v>
      </c>
      <c r="I198" s="2" t="str">
        <f t="shared" si="19"/>
        <v>('2017-07-16',2017,7,16,7,0)</v>
      </c>
      <c r="J198" s="16"/>
    </row>
    <row r="199" spans="2:10" x14ac:dyDescent="0.25">
      <c r="B199" s="17">
        <v>42933</v>
      </c>
      <c r="C199" s="12">
        <f t="shared" si="15"/>
        <v>2017</v>
      </c>
      <c r="D199" s="12">
        <f t="shared" si="16"/>
        <v>7</v>
      </c>
      <c r="E199" s="12">
        <f t="shared" si="17"/>
        <v>17</v>
      </c>
      <c r="F199" s="12">
        <f t="shared" si="18"/>
        <v>1</v>
      </c>
      <c r="G199" s="13">
        <v>0</v>
      </c>
      <c r="H199" s="14" t="s">
        <v>2</v>
      </c>
      <c r="I199" s="2" t="str">
        <f t="shared" si="19"/>
        <v>('2017-07-17',2017,7,17,1,0)</v>
      </c>
      <c r="J199" s="16"/>
    </row>
    <row r="200" spans="2:10" x14ac:dyDescent="0.25">
      <c r="B200" s="17">
        <v>42934</v>
      </c>
      <c r="C200" s="12">
        <f t="shared" si="15"/>
        <v>2017</v>
      </c>
      <c r="D200" s="12">
        <f t="shared" si="16"/>
        <v>7</v>
      </c>
      <c r="E200" s="12">
        <f t="shared" si="17"/>
        <v>18</v>
      </c>
      <c r="F200" s="12">
        <f t="shared" si="18"/>
        <v>2</v>
      </c>
      <c r="G200" s="13">
        <v>0</v>
      </c>
      <c r="H200" s="14" t="s">
        <v>2</v>
      </c>
      <c r="I200" s="2" t="str">
        <f t="shared" si="19"/>
        <v>('2017-07-18',2017,7,18,2,0)</v>
      </c>
      <c r="J200" s="16"/>
    </row>
    <row r="201" spans="2:10" x14ac:dyDescent="0.25">
      <c r="B201" s="17">
        <v>42935</v>
      </c>
      <c r="C201" s="12">
        <f t="shared" si="15"/>
        <v>2017</v>
      </c>
      <c r="D201" s="12">
        <f t="shared" si="16"/>
        <v>7</v>
      </c>
      <c r="E201" s="12">
        <f t="shared" si="17"/>
        <v>19</v>
      </c>
      <c r="F201" s="12">
        <f t="shared" si="18"/>
        <v>3</v>
      </c>
      <c r="G201" s="13">
        <v>0</v>
      </c>
      <c r="H201" s="14" t="s">
        <v>2</v>
      </c>
      <c r="I201" s="2" t="str">
        <f t="shared" si="19"/>
        <v>('2017-07-19',2017,7,19,3,0)</v>
      </c>
      <c r="J201" s="16"/>
    </row>
    <row r="202" spans="2:10" x14ac:dyDescent="0.25">
      <c r="B202" s="17">
        <v>42936</v>
      </c>
      <c r="C202" s="12">
        <f t="shared" si="15"/>
        <v>2017</v>
      </c>
      <c r="D202" s="12">
        <f t="shared" si="16"/>
        <v>7</v>
      </c>
      <c r="E202" s="12">
        <f t="shared" si="17"/>
        <v>20</v>
      </c>
      <c r="F202" s="12">
        <f t="shared" si="18"/>
        <v>4</v>
      </c>
      <c r="G202" s="13">
        <v>0</v>
      </c>
      <c r="H202" s="14" t="s">
        <v>2</v>
      </c>
      <c r="I202" s="2" t="str">
        <f t="shared" si="19"/>
        <v>('2017-07-20',2017,7,20,4,0)</v>
      </c>
      <c r="J202" s="16"/>
    </row>
    <row r="203" spans="2:10" x14ac:dyDescent="0.25">
      <c r="B203" s="17">
        <v>42937</v>
      </c>
      <c r="C203" s="12">
        <f t="shared" si="15"/>
        <v>2017</v>
      </c>
      <c r="D203" s="12">
        <f t="shared" si="16"/>
        <v>7</v>
      </c>
      <c r="E203" s="12">
        <f t="shared" si="17"/>
        <v>21</v>
      </c>
      <c r="F203" s="12">
        <f t="shared" si="18"/>
        <v>5</v>
      </c>
      <c r="G203" s="13">
        <v>0</v>
      </c>
      <c r="H203" s="14" t="s">
        <v>2</v>
      </c>
      <c r="I203" s="2" t="str">
        <f t="shared" si="19"/>
        <v>('2017-07-21',2017,7,21,5,0)</v>
      </c>
      <c r="J203" s="16"/>
    </row>
    <row r="204" spans="2:10" x14ac:dyDescent="0.25">
      <c r="B204" s="17">
        <v>42938</v>
      </c>
      <c r="C204" s="12">
        <f t="shared" si="15"/>
        <v>2017</v>
      </c>
      <c r="D204" s="12">
        <f t="shared" si="16"/>
        <v>7</v>
      </c>
      <c r="E204" s="12">
        <f t="shared" si="17"/>
        <v>22</v>
      </c>
      <c r="F204" s="12">
        <f t="shared" si="18"/>
        <v>6</v>
      </c>
      <c r="G204" s="13">
        <v>0</v>
      </c>
      <c r="H204" s="14" t="s">
        <v>2</v>
      </c>
      <c r="I204" s="2" t="str">
        <f t="shared" si="19"/>
        <v>('2017-07-22',2017,7,22,6,0)</v>
      </c>
      <c r="J204" s="16"/>
    </row>
    <row r="205" spans="2:10" x14ac:dyDescent="0.25">
      <c r="B205" s="17">
        <v>42939</v>
      </c>
      <c r="C205" s="12">
        <f t="shared" si="15"/>
        <v>2017</v>
      </c>
      <c r="D205" s="12">
        <f t="shared" si="16"/>
        <v>7</v>
      </c>
      <c r="E205" s="12">
        <f t="shared" si="17"/>
        <v>23</v>
      </c>
      <c r="F205" s="12">
        <f t="shared" si="18"/>
        <v>7</v>
      </c>
      <c r="G205" s="13">
        <v>0</v>
      </c>
      <c r="H205" s="14" t="s">
        <v>2</v>
      </c>
      <c r="I205" s="2" t="str">
        <f t="shared" si="19"/>
        <v>('2017-07-23',2017,7,23,7,0)</v>
      </c>
      <c r="J205" s="16"/>
    </row>
    <row r="206" spans="2:10" x14ac:dyDescent="0.25">
      <c r="B206" s="17">
        <v>42940</v>
      </c>
      <c r="C206" s="12">
        <f t="shared" si="15"/>
        <v>2017</v>
      </c>
      <c r="D206" s="12">
        <f t="shared" si="16"/>
        <v>7</v>
      </c>
      <c r="E206" s="12">
        <f t="shared" si="17"/>
        <v>24</v>
      </c>
      <c r="F206" s="12">
        <f t="shared" si="18"/>
        <v>1</v>
      </c>
      <c r="G206" s="13">
        <v>0</v>
      </c>
      <c r="H206" s="14" t="s">
        <v>2</v>
      </c>
      <c r="I206" s="2" t="str">
        <f t="shared" si="19"/>
        <v>('2017-07-24',2017,7,24,1,0)</v>
      </c>
      <c r="J206" s="16"/>
    </row>
    <row r="207" spans="2:10" x14ac:dyDescent="0.25">
      <c r="B207" s="17">
        <v>42941</v>
      </c>
      <c r="C207" s="12">
        <f t="shared" si="15"/>
        <v>2017</v>
      </c>
      <c r="D207" s="12">
        <f t="shared" si="16"/>
        <v>7</v>
      </c>
      <c r="E207" s="12">
        <f t="shared" si="17"/>
        <v>25</v>
      </c>
      <c r="F207" s="12">
        <f t="shared" si="18"/>
        <v>2</v>
      </c>
      <c r="G207" s="13">
        <v>0</v>
      </c>
      <c r="H207" s="14" t="s">
        <v>2</v>
      </c>
      <c r="I207" s="2" t="str">
        <f t="shared" si="19"/>
        <v>('2017-07-25',2017,7,25,2,0)</v>
      </c>
      <c r="J207" s="16"/>
    </row>
    <row r="208" spans="2:10" x14ac:dyDescent="0.25">
      <c r="B208" s="17">
        <v>42942</v>
      </c>
      <c r="C208" s="12">
        <f t="shared" si="15"/>
        <v>2017</v>
      </c>
      <c r="D208" s="12">
        <f t="shared" si="16"/>
        <v>7</v>
      </c>
      <c r="E208" s="12">
        <f t="shared" si="17"/>
        <v>26</v>
      </c>
      <c r="F208" s="12">
        <f t="shared" si="18"/>
        <v>3</v>
      </c>
      <c r="G208" s="13">
        <v>0</v>
      </c>
      <c r="H208" s="14" t="s">
        <v>2</v>
      </c>
      <c r="I208" s="2" t="str">
        <f t="shared" si="19"/>
        <v>('2017-07-26',2017,7,26,3,0)</v>
      </c>
      <c r="J208" s="16"/>
    </row>
    <row r="209" spans="2:10" x14ac:dyDescent="0.25">
      <c r="B209" s="17">
        <v>42943</v>
      </c>
      <c r="C209" s="12">
        <f t="shared" si="15"/>
        <v>2017</v>
      </c>
      <c r="D209" s="12">
        <f t="shared" si="16"/>
        <v>7</v>
      </c>
      <c r="E209" s="12">
        <f t="shared" si="17"/>
        <v>27</v>
      </c>
      <c r="F209" s="12">
        <f t="shared" si="18"/>
        <v>4</v>
      </c>
      <c r="G209" s="13">
        <v>0</v>
      </c>
      <c r="H209" s="14" t="s">
        <v>2</v>
      </c>
      <c r="I209" s="2" t="str">
        <f t="shared" si="19"/>
        <v>('2017-07-27',2017,7,27,4,0)</v>
      </c>
      <c r="J209" s="16"/>
    </row>
    <row r="210" spans="2:10" x14ac:dyDescent="0.25">
      <c r="B210" s="17">
        <v>42944</v>
      </c>
      <c r="C210" s="12">
        <f t="shared" si="15"/>
        <v>2017</v>
      </c>
      <c r="D210" s="12">
        <f t="shared" si="16"/>
        <v>7</v>
      </c>
      <c r="E210" s="12">
        <f t="shared" si="17"/>
        <v>28</v>
      </c>
      <c r="F210" s="12">
        <f t="shared" si="18"/>
        <v>5</v>
      </c>
      <c r="G210" s="13">
        <v>0</v>
      </c>
      <c r="H210" s="14" t="s">
        <v>2</v>
      </c>
      <c r="I210" s="2" t="str">
        <f t="shared" si="19"/>
        <v>('2017-07-28',2017,7,28,5,0)</v>
      </c>
      <c r="J210" s="16"/>
    </row>
    <row r="211" spans="2:10" x14ac:dyDescent="0.25">
      <c r="B211" s="17">
        <v>42945</v>
      </c>
      <c r="C211" s="12">
        <f t="shared" si="15"/>
        <v>2017</v>
      </c>
      <c r="D211" s="12">
        <f t="shared" si="16"/>
        <v>7</v>
      </c>
      <c r="E211" s="12">
        <f t="shared" si="17"/>
        <v>29</v>
      </c>
      <c r="F211" s="12">
        <f t="shared" si="18"/>
        <v>6</v>
      </c>
      <c r="G211" s="13">
        <v>0</v>
      </c>
      <c r="H211" s="14" t="s">
        <v>2</v>
      </c>
      <c r="I211" s="2" t="str">
        <f t="shared" si="19"/>
        <v>('2017-07-29',2017,7,29,6,0)</v>
      </c>
      <c r="J211" s="16"/>
    </row>
    <row r="212" spans="2:10" x14ac:dyDescent="0.25">
      <c r="B212" s="17">
        <v>42946</v>
      </c>
      <c r="C212" s="12">
        <f t="shared" si="15"/>
        <v>2017</v>
      </c>
      <c r="D212" s="12">
        <f t="shared" si="16"/>
        <v>7</v>
      </c>
      <c r="E212" s="12">
        <f t="shared" si="17"/>
        <v>30</v>
      </c>
      <c r="F212" s="12">
        <f t="shared" si="18"/>
        <v>7</v>
      </c>
      <c r="G212" s="13">
        <v>0</v>
      </c>
      <c r="H212" s="14" t="s">
        <v>2</v>
      </c>
      <c r="I212" s="2" t="str">
        <f t="shared" si="19"/>
        <v>('2017-07-30',2017,7,30,7,0)</v>
      </c>
      <c r="J212" s="16"/>
    </row>
    <row r="213" spans="2:10" x14ac:dyDescent="0.25">
      <c r="B213" s="17">
        <v>42947</v>
      </c>
      <c r="C213" s="12">
        <f t="shared" si="15"/>
        <v>2017</v>
      </c>
      <c r="D213" s="12">
        <f t="shared" si="16"/>
        <v>7</v>
      </c>
      <c r="E213" s="12">
        <f t="shared" si="17"/>
        <v>31</v>
      </c>
      <c r="F213" s="12">
        <f t="shared" si="18"/>
        <v>1</v>
      </c>
      <c r="G213" s="13">
        <v>0</v>
      </c>
      <c r="H213" s="14" t="s">
        <v>2</v>
      </c>
      <c r="I213" s="2" t="str">
        <f t="shared" si="19"/>
        <v>('2017-07-31',2017,7,31,1,0)</v>
      </c>
      <c r="J213" s="16"/>
    </row>
    <row r="214" spans="2:10" x14ac:dyDescent="0.25">
      <c r="B214" s="17">
        <v>42948</v>
      </c>
      <c r="C214" s="12">
        <f t="shared" si="15"/>
        <v>2017</v>
      </c>
      <c r="D214" s="12">
        <f t="shared" si="16"/>
        <v>8</v>
      </c>
      <c r="E214" s="12">
        <f t="shared" si="17"/>
        <v>1</v>
      </c>
      <c r="F214" s="12">
        <f t="shared" si="18"/>
        <v>2</v>
      </c>
      <c r="G214" s="13">
        <v>0</v>
      </c>
      <c r="H214" s="14" t="s">
        <v>2</v>
      </c>
      <c r="I214" s="2" t="str">
        <f t="shared" si="19"/>
        <v>('2017-08-01',2017,8,1,2,0)</v>
      </c>
      <c r="J214" s="16"/>
    </row>
    <row r="215" spans="2:10" x14ac:dyDescent="0.25">
      <c r="B215" s="17">
        <v>42949</v>
      </c>
      <c r="C215" s="12">
        <f t="shared" si="15"/>
        <v>2017</v>
      </c>
      <c r="D215" s="12">
        <f t="shared" si="16"/>
        <v>8</v>
      </c>
      <c r="E215" s="12">
        <f t="shared" si="17"/>
        <v>2</v>
      </c>
      <c r="F215" s="12">
        <f t="shared" si="18"/>
        <v>3</v>
      </c>
      <c r="G215" s="13">
        <v>0</v>
      </c>
      <c r="H215" s="14" t="s">
        <v>2</v>
      </c>
      <c r="I215" s="2" t="str">
        <f t="shared" si="19"/>
        <v>('2017-08-02',2017,8,2,3,0)</v>
      </c>
      <c r="J215" s="16"/>
    </row>
    <row r="216" spans="2:10" x14ac:dyDescent="0.25">
      <c r="B216" s="17">
        <v>42950</v>
      </c>
      <c r="C216" s="12">
        <f t="shared" si="15"/>
        <v>2017</v>
      </c>
      <c r="D216" s="12">
        <f t="shared" si="16"/>
        <v>8</v>
      </c>
      <c r="E216" s="12">
        <f t="shared" si="17"/>
        <v>3</v>
      </c>
      <c r="F216" s="12">
        <f t="shared" si="18"/>
        <v>4</v>
      </c>
      <c r="G216" s="13">
        <v>0</v>
      </c>
      <c r="H216" s="14" t="s">
        <v>2</v>
      </c>
      <c r="I216" s="2" t="str">
        <f t="shared" si="19"/>
        <v>('2017-08-03',2017,8,3,4,0)</v>
      </c>
      <c r="J216" s="16"/>
    </row>
    <row r="217" spans="2:10" x14ac:dyDescent="0.25">
      <c r="B217" s="17">
        <v>42951</v>
      </c>
      <c r="C217" s="12">
        <f t="shared" si="15"/>
        <v>2017</v>
      </c>
      <c r="D217" s="12">
        <f t="shared" si="16"/>
        <v>8</v>
      </c>
      <c r="E217" s="12">
        <f t="shared" si="17"/>
        <v>4</v>
      </c>
      <c r="F217" s="12">
        <f t="shared" si="18"/>
        <v>5</v>
      </c>
      <c r="G217" s="13">
        <v>0</v>
      </c>
      <c r="H217" s="14" t="s">
        <v>2</v>
      </c>
      <c r="I217" s="2" t="str">
        <f t="shared" si="19"/>
        <v>('2017-08-04',2017,8,4,5,0)</v>
      </c>
      <c r="J217" s="16"/>
    </row>
    <row r="218" spans="2:10" x14ac:dyDescent="0.25">
      <c r="B218" s="17">
        <v>42952</v>
      </c>
      <c r="C218" s="12">
        <f t="shared" si="15"/>
        <v>2017</v>
      </c>
      <c r="D218" s="12">
        <f t="shared" si="16"/>
        <v>8</v>
      </c>
      <c r="E218" s="12">
        <f t="shared" si="17"/>
        <v>5</v>
      </c>
      <c r="F218" s="12">
        <f t="shared" si="18"/>
        <v>6</v>
      </c>
      <c r="G218" s="13">
        <v>0</v>
      </c>
      <c r="H218" s="14" t="s">
        <v>2</v>
      </c>
      <c r="I218" s="2" t="str">
        <f t="shared" si="19"/>
        <v>('2017-08-05',2017,8,5,6,0)</v>
      </c>
      <c r="J218" s="16"/>
    </row>
    <row r="219" spans="2:10" x14ac:dyDescent="0.25">
      <c r="B219" s="17">
        <v>42953</v>
      </c>
      <c r="C219" s="12">
        <f t="shared" si="15"/>
        <v>2017</v>
      </c>
      <c r="D219" s="12">
        <f t="shared" si="16"/>
        <v>8</v>
      </c>
      <c r="E219" s="12">
        <f t="shared" si="17"/>
        <v>6</v>
      </c>
      <c r="F219" s="12">
        <f t="shared" si="18"/>
        <v>7</v>
      </c>
      <c r="G219" s="13">
        <v>0</v>
      </c>
      <c r="H219" s="14" t="s">
        <v>2</v>
      </c>
      <c r="I219" s="2" t="str">
        <f t="shared" si="19"/>
        <v>('2017-08-06',2017,8,6,7,0)</v>
      </c>
      <c r="J219" s="16"/>
    </row>
    <row r="220" spans="2:10" x14ac:dyDescent="0.25">
      <c r="B220" s="17">
        <v>42954</v>
      </c>
      <c r="C220" s="12">
        <f t="shared" si="15"/>
        <v>2017</v>
      </c>
      <c r="D220" s="12">
        <f t="shared" si="16"/>
        <v>8</v>
      </c>
      <c r="E220" s="12">
        <f t="shared" si="17"/>
        <v>7</v>
      </c>
      <c r="F220" s="12">
        <f t="shared" si="18"/>
        <v>1</v>
      </c>
      <c r="G220" s="13">
        <v>0</v>
      </c>
      <c r="H220" s="14" t="s">
        <v>2</v>
      </c>
      <c r="I220" s="2" t="str">
        <f t="shared" si="19"/>
        <v>('2017-08-07',2017,8,7,1,0)</v>
      </c>
      <c r="J220" s="16"/>
    </row>
    <row r="221" spans="2:10" x14ac:dyDescent="0.25">
      <c r="B221" s="17">
        <v>42955</v>
      </c>
      <c r="C221" s="12">
        <f t="shared" si="15"/>
        <v>2017</v>
      </c>
      <c r="D221" s="12">
        <f t="shared" si="16"/>
        <v>8</v>
      </c>
      <c r="E221" s="12">
        <f t="shared" si="17"/>
        <v>8</v>
      </c>
      <c r="F221" s="12">
        <f t="shared" si="18"/>
        <v>2</v>
      </c>
      <c r="G221" s="13">
        <v>0</v>
      </c>
      <c r="H221" s="14" t="s">
        <v>2</v>
      </c>
      <c r="I221" s="2" t="str">
        <f t="shared" si="19"/>
        <v>('2017-08-08',2017,8,8,2,0)</v>
      </c>
      <c r="J221" s="16"/>
    </row>
    <row r="222" spans="2:10" x14ac:dyDescent="0.25">
      <c r="B222" s="17">
        <v>42956</v>
      </c>
      <c r="C222" s="12">
        <f t="shared" si="15"/>
        <v>2017</v>
      </c>
      <c r="D222" s="12">
        <f t="shared" si="16"/>
        <v>8</v>
      </c>
      <c r="E222" s="12">
        <f t="shared" si="17"/>
        <v>9</v>
      </c>
      <c r="F222" s="12">
        <f t="shared" si="18"/>
        <v>3</v>
      </c>
      <c r="G222" s="13">
        <v>0</v>
      </c>
      <c r="H222" s="14" t="s">
        <v>2</v>
      </c>
      <c r="I222" s="2" t="str">
        <f t="shared" si="19"/>
        <v>('2017-08-09',2017,8,9,3,0)</v>
      </c>
      <c r="J222" s="16"/>
    </row>
    <row r="223" spans="2:10" x14ac:dyDescent="0.25">
      <c r="B223" s="17">
        <v>42957</v>
      </c>
      <c r="C223" s="12">
        <f t="shared" si="15"/>
        <v>2017</v>
      </c>
      <c r="D223" s="12">
        <f t="shared" si="16"/>
        <v>8</v>
      </c>
      <c r="E223" s="12">
        <f t="shared" si="17"/>
        <v>10</v>
      </c>
      <c r="F223" s="12">
        <f t="shared" si="18"/>
        <v>4</v>
      </c>
      <c r="G223" s="13">
        <v>0</v>
      </c>
      <c r="H223" s="14" t="s">
        <v>2</v>
      </c>
      <c r="I223" s="2" t="str">
        <f t="shared" si="19"/>
        <v>('2017-08-10',2017,8,10,4,0)</v>
      </c>
      <c r="J223" s="16"/>
    </row>
    <row r="224" spans="2:10" x14ac:dyDescent="0.25">
      <c r="B224" s="17">
        <v>42958</v>
      </c>
      <c r="C224" s="12">
        <f t="shared" si="15"/>
        <v>2017</v>
      </c>
      <c r="D224" s="12">
        <f t="shared" si="16"/>
        <v>8</v>
      </c>
      <c r="E224" s="12">
        <f t="shared" si="17"/>
        <v>11</v>
      </c>
      <c r="F224" s="12">
        <f t="shared" si="18"/>
        <v>5</v>
      </c>
      <c r="G224" s="13">
        <v>0</v>
      </c>
      <c r="H224" s="14" t="s">
        <v>2</v>
      </c>
      <c r="I224" s="2" t="str">
        <f t="shared" si="19"/>
        <v>('2017-08-11',2017,8,11,5,0)</v>
      </c>
      <c r="J224" s="16"/>
    </row>
    <row r="225" spans="2:10" x14ac:dyDescent="0.25">
      <c r="B225" s="17">
        <v>42959</v>
      </c>
      <c r="C225" s="12">
        <f t="shared" si="15"/>
        <v>2017</v>
      </c>
      <c r="D225" s="12">
        <f t="shared" si="16"/>
        <v>8</v>
      </c>
      <c r="E225" s="12">
        <f t="shared" si="17"/>
        <v>12</v>
      </c>
      <c r="F225" s="12">
        <f t="shared" si="18"/>
        <v>6</v>
      </c>
      <c r="G225" s="13">
        <v>0</v>
      </c>
      <c r="H225" s="14" t="s">
        <v>2</v>
      </c>
      <c r="I225" s="2" t="str">
        <f t="shared" si="19"/>
        <v>('2017-08-12',2017,8,12,6,0)</v>
      </c>
      <c r="J225" s="16"/>
    </row>
    <row r="226" spans="2:10" x14ac:dyDescent="0.25">
      <c r="B226" s="17">
        <v>42960</v>
      </c>
      <c r="C226" s="12">
        <f t="shared" si="15"/>
        <v>2017</v>
      </c>
      <c r="D226" s="12">
        <f t="shared" si="16"/>
        <v>8</v>
      </c>
      <c r="E226" s="12">
        <f t="shared" si="17"/>
        <v>13</v>
      </c>
      <c r="F226" s="12">
        <f t="shared" si="18"/>
        <v>7</v>
      </c>
      <c r="G226" s="13">
        <v>0</v>
      </c>
      <c r="H226" s="14" t="s">
        <v>2</v>
      </c>
      <c r="I226" s="2" t="str">
        <f t="shared" si="19"/>
        <v>('2017-08-13',2017,8,13,7,0)</v>
      </c>
      <c r="J226" s="16"/>
    </row>
    <row r="227" spans="2:10" x14ac:dyDescent="0.25">
      <c r="B227" s="17">
        <v>42961</v>
      </c>
      <c r="C227" s="12">
        <f t="shared" si="15"/>
        <v>2017</v>
      </c>
      <c r="D227" s="12">
        <f t="shared" si="16"/>
        <v>8</v>
      </c>
      <c r="E227" s="12">
        <f t="shared" si="17"/>
        <v>14</v>
      </c>
      <c r="F227" s="12">
        <f t="shared" si="18"/>
        <v>1</v>
      </c>
      <c r="G227" s="13">
        <v>0</v>
      </c>
      <c r="H227" s="14" t="s">
        <v>2</v>
      </c>
      <c r="I227" s="2" t="str">
        <f t="shared" si="19"/>
        <v>('2017-08-14',2017,8,14,1,0)</v>
      </c>
      <c r="J227" s="16"/>
    </row>
    <row r="228" spans="2:10" x14ac:dyDescent="0.25">
      <c r="B228" s="17">
        <v>42962</v>
      </c>
      <c r="C228" s="12">
        <f t="shared" si="15"/>
        <v>2017</v>
      </c>
      <c r="D228" s="12">
        <f t="shared" si="16"/>
        <v>8</v>
      </c>
      <c r="E228" s="12">
        <f t="shared" si="17"/>
        <v>15</v>
      </c>
      <c r="F228" s="12">
        <f t="shared" si="18"/>
        <v>2</v>
      </c>
      <c r="G228" s="13">
        <v>0</v>
      </c>
      <c r="H228" s="14" t="s">
        <v>2</v>
      </c>
      <c r="I228" s="2" t="str">
        <f t="shared" si="19"/>
        <v>('2017-08-15',2017,8,15,2,0)</v>
      </c>
      <c r="J228" s="16"/>
    </row>
    <row r="229" spans="2:10" x14ac:dyDescent="0.25">
      <c r="B229" s="17">
        <v>42963</v>
      </c>
      <c r="C229" s="12">
        <f t="shared" si="15"/>
        <v>2017</v>
      </c>
      <c r="D229" s="12">
        <f t="shared" si="16"/>
        <v>8</v>
      </c>
      <c r="E229" s="12">
        <f t="shared" si="17"/>
        <v>16</v>
      </c>
      <c r="F229" s="12">
        <f t="shared" si="18"/>
        <v>3</v>
      </c>
      <c r="G229" s="13">
        <v>0</v>
      </c>
      <c r="H229" s="14" t="s">
        <v>2</v>
      </c>
      <c r="I229" s="2" t="str">
        <f t="shared" si="19"/>
        <v>('2017-08-16',2017,8,16,3,0)</v>
      </c>
      <c r="J229" s="16"/>
    </row>
    <row r="230" spans="2:10" x14ac:dyDescent="0.25">
      <c r="B230" s="17">
        <v>42964</v>
      </c>
      <c r="C230" s="12">
        <f t="shared" si="15"/>
        <v>2017</v>
      </c>
      <c r="D230" s="12">
        <f t="shared" si="16"/>
        <v>8</v>
      </c>
      <c r="E230" s="12">
        <f t="shared" si="17"/>
        <v>17</v>
      </c>
      <c r="F230" s="12">
        <f t="shared" si="18"/>
        <v>4</v>
      </c>
      <c r="G230" s="13">
        <v>0</v>
      </c>
      <c r="H230" s="14" t="s">
        <v>2</v>
      </c>
      <c r="I230" s="2" t="str">
        <f t="shared" si="19"/>
        <v>('2017-08-17',2017,8,17,4,0)</v>
      </c>
      <c r="J230" s="16"/>
    </row>
    <row r="231" spans="2:10" x14ac:dyDescent="0.25">
      <c r="B231" s="17">
        <v>42965</v>
      </c>
      <c r="C231" s="12">
        <f t="shared" si="15"/>
        <v>2017</v>
      </c>
      <c r="D231" s="12">
        <f t="shared" si="16"/>
        <v>8</v>
      </c>
      <c r="E231" s="12">
        <f t="shared" si="17"/>
        <v>18</v>
      </c>
      <c r="F231" s="12">
        <f t="shared" si="18"/>
        <v>5</v>
      </c>
      <c r="G231" s="13">
        <v>0</v>
      </c>
      <c r="H231" s="14" t="s">
        <v>2</v>
      </c>
      <c r="I231" s="2" t="str">
        <f t="shared" si="19"/>
        <v>('2017-08-18',2017,8,18,5,0)</v>
      </c>
      <c r="J231" s="16"/>
    </row>
    <row r="232" spans="2:10" x14ac:dyDescent="0.25">
      <c r="B232" s="17">
        <v>42966</v>
      </c>
      <c r="C232" s="12">
        <f t="shared" si="15"/>
        <v>2017</v>
      </c>
      <c r="D232" s="12">
        <f t="shared" si="16"/>
        <v>8</v>
      </c>
      <c r="E232" s="12">
        <f t="shared" si="17"/>
        <v>19</v>
      </c>
      <c r="F232" s="12">
        <f t="shared" si="18"/>
        <v>6</v>
      </c>
      <c r="G232" s="13">
        <v>0</v>
      </c>
      <c r="H232" s="14" t="s">
        <v>2</v>
      </c>
      <c r="I232" s="2" t="str">
        <f t="shared" si="19"/>
        <v>('2017-08-19',2017,8,19,6,0)</v>
      </c>
      <c r="J232" s="16"/>
    </row>
    <row r="233" spans="2:10" x14ac:dyDescent="0.25">
      <c r="B233" s="17">
        <v>42967</v>
      </c>
      <c r="C233" s="12">
        <f t="shared" si="15"/>
        <v>2017</v>
      </c>
      <c r="D233" s="12">
        <f t="shared" si="16"/>
        <v>8</v>
      </c>
      <c r="E233" s="12">
        <f t="shared" si="17"/>
        <v>20</v>
      </c>
      <c r="F233" s="12">
        <f t="shared" si="18"/>
        <v>7</v>
      </c>
      <c r="G233" s="13">
        <v>0</v>
      </c>
      <c r="H233" s="14" t="s">
        <v>2</v>
      </c>
      <c r="I233" s="2" t="str">
        <f t="shared" si="19"/>
        <v>('2017-08-20',2017,8,20,7,0)</v>
      </c>
      <c r="J233" s="16"/>
    </row>
    <row r="234" spans="2:10" x14ac:dyDescent="0.25">
      <c r="B234" s="17">
        <v>42968</v>
      </c>
      <c r="C234" s="12">
        <f t="shared" si="15"/>
        <v>2017</v>
      </c>
      <c r="D234" s="12">
        <f t="shared" si="16"/>
        <v>8</v>
      </c>
      <c r="E234" s="12">
        <f t="shared" si="17"/>
        <v>21</v>
      </c>
      <c r="F234" s="12">
        <f t="shared" si="18"/>
        <v>1</v>
      </c>
      <c r="G234" s="13">
        <v>0</v>
      </c>
      <c r="H234" s="14" t="s">
        <v>2</v>
      </c>
      <c r="I234" s="2" t="str">
        <f t="shared" si="19"/>
        <v>('2017-08-21',2017,8,21,1,0)</v>
      </c>
      <c r="J234" s="16"/>
    </row>
    <row r="235" spans="2:10" x14ac:dyDescent="0.25">
      <c r="B235" s="17">
        <v>42969</v>
      </c>
      <c r="C235" s="12">
        <f t="shared" si="15"/>
        <v>2017</v>
      </c>
      <c r="D235" s="12">
        <f t="shared" si="16"/>
        <v>8</v>
      </c>
      <c r="E235" s="12">
        <f t="shared" si="17"/>
        <v>22</v>
      </c>
      <c r="F235" s="12">
        <f t="shared" si="18"/>
        <v>2</v>
      </c>
      <c r="G235" s="13">
        <v>0</v>
      </c>
      <c r="H235" s="14" t="s">
        <v>2</v>
      </c>
      <c r="I235" s="2" t="str">
        <f t="shared" si="19"/>
        <v>('2017-08-22',2017,8,22,2,0)</v>
      </c>
      <c r="J235" s="16"/>
    </row>
    <row r="236" spans="2:10" x14ac:dyDescent="0.25">
      <c r="B236" s="17">
        <v>42970</v>
      </c>
      <c r="C236" s="12">
        <f t="shared" si="15"/>
        <v>2017</v>
      </c>
      <c r="D236" s="12">
        <f t="shared" si="16"/>
        <v>8</v>
      </c>
      <c r="E236" s="12">
        <f t="shared" si="17"/>
        <v>23</v>
      </c>
      <c r="F236" s="12">
        <f t="shared" si="18"/>
        <v>3</v>
      </c>
      <c r="G236" s="13">
        <v>0</v>
      </c>
      <c r="H236" s="14" t="s">
        <v>2</v>
      </c>
      <c r="I236" s="2" t="str">
        <f t="shared" si="19"/>
        <v>('2017-08-23',2017,8,23,3,0)</v>
      </c>
      <c r="J236" s="16"/>
    </row>
    <row r="237" spans="2:10" x14ac:dyDescent="0.25">
      <c r="B237" s="17">
        <v>42971</v>
      </c>
      <c r="C237" s="12">
        <f t="shared" si="15"/>
        <v>2017</v>
      </c>
      <c r="D237" s="12">
        <f t="shared" si="16"/>
        <v>8</v>
      </c>
      <c r="E237" s="12">
        <f t="shared" si="17"/>
        <v>24</v>
      </c>
      <c r="F237" s="12">
        <f t="shared" si="18"/>
        <v>4</v>
      </c>
      <c r="G237" s="13">
        <v>0</v>
      </c>
      <c r="H237" s="14" t="s">
        <v>2</v>
      </c>
      <c r="I237" s="2" t="str">
        <f t="shared" si="19"/>
        <v>('2017-08-24',2017,8,24,4,0)</v>
      </c>
      <c r="J237" s="16"/>
    </row>
    <row r="238" spans="2:10" x14ac:dyDescent="0.25">
      <c r="B238" s="17">
        <v>42972</v>
      </c>
      <c r="C238" s="12">
        <f t="shared" si="15"/>
        <v>2017</v>
      </c>
      <c r="D238" s="12">
        <f t="shared" si="16"/>
        <v>8</v>
      </c>
      <c r="E238" s="12">
        <f t="shared" si="17"/>
        <v>25</v>
      </c>
      <c r="F238" s="12">
        <f t="shared" si="18"/>
        <v>5</v>
      </c>
      <c r="G238" s="13">
        <v>0</v>
      </c>
      <c r="H238" s="14" t="s">
        <v>2</v>
      </c>
      <c r="I238" s="2" t="str">
        <f t="shared" si="19"/>
        <v>('2017-08-25',2017,8,25,5,0)</v>
      </c>
      <c r="J238" s="16"/>
    </row>
    <row r="239" spans="2:10" x14ac:dyDescent="0.25">
      <c r="B239" s="17">
        <v>42973</v>
      </c>
      <c r="C239" s="12">
        <f t="shared" si="15"/>
        <v>2017</v>
      </c>
      <c r="D239" s="12">
        <f t="shared" si="16"/>
        <v>8</v>
      </c>
      <c r="E239" s="12">
        <f t="shared" si="17"/>
        <v>26</v>
      </c>
      <c r="F239" s="12">
        <f t="shared" si="18"/>
        <v>6</v>
      </c>
      <c r="G239" s="13">
        <v>0</v>
      </c>
      <c r="H239" s="14" t="s">
        <v>2</v>
      </c>
      <c r="I239" s="2" t="str">
        <f t="shared" si="19"/>
        <v>('2017-08-26',2017,8,26,6,0)</v>
      </c>
      <c r="J239" s="16"/>
    </row>
    <row r="240" spans="2:10" x14ac:dyDescent="0.25">
      <c r="B240" s="17">
        <v>42974</v>
      </c>
      <c r="C240" s="12">
        <f t="shared" si="15"/>
        <v>2017</v>
      </c>
      <c r="D240" s="12">
        <f t="shared" si="16"/>
        <v>8</v>
      </c>
      <c r="E240" s="12">
        <f t="shared" si="17"/>
        <v>27</v>
      </c>
      <c r="F240" s="12">
        <f t="shared" si="18"/>
        <v>7</v>
      </c>
      <c r="G240" s="13">
        <v>0</v>
      </c>
      <c r="H240" s="14" t="s">
        <v>2</v>
      </c>
      <c r="I240" s="2" t="str">
        <f t="shared" si="19"/>
        <v>('2017-08-27',2017,8,27,7,0)</v>
      </c>
      <c r="J240" s="16"/>
    </row>
    <row r="241" spans="2:10" x14ac:dyDescent="0.25">
      <c r="B241" s="17">
        <v>42975</v>
      </c>
      <c r="C241" s="12">
        <f t="shared" si="15"/>
        <v>2017</v>
      </c>
      <c r="D241" s="12">
        <f t="shared" si="16"/>
        <v>8</v>
      </c>
      <c r="E241" s="12">
        <f t="shared" si="17"/>
        <v>28</v>
      </c>
      <c r="F241" s="12">
        <f t="shared" si="18"/>
        <v>1</v>
      </c>
      <c r="G241" s="13">
        <v>0</v>
      </c>
      <c r="H241" s="14" t="s">
        <v>2</v>
      </c>
      <c r="I241" s="2" t="str">
        <f t="shared" si="19"/>
        <v>('2017-08-28',2017,8,28,1,0)</v>
      </c>
      <c r="J241" s="16"/>
    </row>
    <row r="242" spans="2:10" x14ac:dyDescent="0.25">
      <c r="B242" s="17">
        <v>42976</v>
      </c>
      <c r="C242" s="12">
        <f t="shared" si="15"/>
        <v>2017</v>
      </c>
      <c r="D242" s="12">
        <f t="shared" si="16"/>
        <v>8</v>
      </c>
      <c r="E242" s="12">
        <f t="shared" si="17"/>
        <v>29</v>
      </c>
      <c r="F242" s="12">
        <f t="shared" si="18"/>
        <v>2</v>
      </c>
      <c r="G242" s="13">
        <v>0</v>
      </c>
      <c r="H242" s="14" t="s">
        <v>2</v>
      </c>
      <c r="I242" s="2" t="str">
        <f t="shared" si="19"/>
        <v>('2017-08-29',2017,8,29,2,0)</v>
      </c>
      <c r="J242" s="16"/>
    </row>
    <row r="243" spans="2:10" x14ac:dyDescent="0.25">
      <c r="B243" s="17">
        <v>42977</v>
      </c>
      <c r="C243" s="12">
        <f t="shared" si="15"/>
        <v>2017</v>
      </c>
      <c r="D243" s="12">
        <f t="shared" si="16"/>
        <v>8</v>
      </c>
      <c r="E243" s="12">
        <f t="shared" si="17"/>
        <v>30</v>
      </c>
      <c r="F243" s="12">
        <f t="shared" si="18"/>
        <v>3</v>
      </c>
      <c r="G243" s="13">
        <v>0</v>
      </c>
      <c r="H243" s="14" t="s">
        <v>2</v>
      </c>
      <c r="I243" s="2" t="str">
        <f t="shared" si="19"/>
        <v>('2017-08-30',2017,8,30,3,0)</v>
      </c>
      <c r="J243" s="16"/>
    </row>
    <row r="244" spans="2:10" x14ac:dyDescent="0.25">
      <c r="B244" s="17">
        <v>42978</v>
      </c>
      <c r="C244" s="12">
        <f t="shared" si="15"/>
        <v>2017</v>
      </c>
      <c r="D244" s="12">
        <f t="shared" si="16"/>
        <v>8</v>
      </c>
      <c r="E244" s="12">
        <f t="shared" si="17"/>
        <v>31</v>
      </c>
      <c r="F244" s="12">
        <f t="shared" si="18"/>
        <v>4</v>
      </c>
      <c r="G244" s="13">
        <v>0</v>
      </c>
      <c r="H244" s="14" t="s">
        <v>2</v>
      </c>
      <c r="I244" s="2" t="str">
        <f t="shared" si="19"/>
        <v>('2017-08-31',2017,8,31,4,0)</v>
      </c>
      <c r="J244" s="16"/>
    </row>
    <row r="245" spans="2:10" x14ac:dyDescent="0.25">
      <c r="B245" s="17">
        <v>42979</v>
      </c>
      <c r="C245" s="12">
        <f t="shared" si="15"/>
        <v>2017</v>
      </c>
      <c r="D245" s="12">
        <f t="shared" si="16"/>
        <v>9</v>
      </c>
      <c r="E245" s="12">
        <f t="shared" si="17"/>
        <v>1</v>
      </c>
      <c r="F245" s="12">
        <f t="shared" si="18"/>
        <v>5</v>
      </c>
      <c r="G245" s="13">
        <v>0</v>
      </c>
      <c r="H245" s="14" t="s">
        <v>2</v>
      </c>
      <c r="I245" s="2" t="str">
        <f t="shared" si="19"/>
        <v>('2017-09-01',2017,9,1,5,0)</v>
      </c>
      <c r="J245" s="16"/>
    </row>
    <row r="246" spans="2:10" x14ac:dyDescent="0.25">
      <c r="B246" s="17">
        <v>42980</v>
      </c>
      <c r="C246" s="12">
        <f t="shared" si="15"/>
        <v>2017</v>
      </c>
      <c r="D246" s="12">
        <f t="shared" si="16"/>
        <v>9</v>
      </c>
      <c r="E246" s="12">
        <f t="shared" si="17"/>
        <v>2</v>
      </c>
      <c r="F246" s="12">
        <f t="shared" si="18"/>
        <v>6</v>
      </c>
      <c r="G246" s="13">
        <v>0</v>
      </c>
      <c r="H246" s="14" t="s">
        <v>2</v>
      </c>
      <c r="I246" s="2" t="str">
        <f t="shared" si="19"/>
        <v>('2017-09-02',2017,9,2,6,0)</v>
      </c>
      <c r="J246" s="16"/>
    </row>
    <row r="247" spans="2:10" x14ac:dyDescent="0.25">
      <c r="B247" s="17">
        <v>42981</v>
      </c>
      <c r="C247" s="12">
        <f t="shared" si="15"/>
        <v>2017</v>
      </c>
      <c r="D247" s="12">
        <f t="shared" si="16"/>
        <v>9</v>
      </c>
      <c r="E247" s="12">
        <f t="shared" si="17"/>
        <v>3</v>
      </c>
      <c r="F247" s="12">
        <f t="shared" si="18"/>
        <v>7</v>
      </c>
      <c r="G247" s="13">
        <v>0</v>
      </c>
      <c r="H247" s="14" t="s">
        <v>2</v>
      </c>
      <c r="I247" s="2" t="str">
        <f t="shared" si="19"/>
        <v>('2017-09-03',2017,9,3,7,0)</v>
      </c>
      <c r="J247" s="16"/>
    </row>
    <row r="248" spans="2:10" x14ac:dyDescent="0.25">
      <c r="B248" s="17">
        <v>42982</v>
      </c>
      <c r="C248" s="12">
        <f t="shared" si="15"/>
        <v>2017</v>
      </c>
      <c r="D248" s="12">
        <f t="shared" si="16"/>
        <v>9</v>
      </c>
      <c r="E248" s="12">
        <f t="shared" si="17"/>
        <v>4</v>
      </c>
      <c r="F248" s="12">
        <f t="shared" si="18"/>
        <v>1</v>
      </c>
      <c r="G248" s="13">
        <v>0</v>
      </c>
      <c r="H248" s="14" t="s">
        <v>2</v>
      </c>
      <c r="I248" s="2" t="str">
        <f t="shared" si="19"/>
        <v>('2017-09-04',2017,9,4,1,0)</v>
      </c>
      <c r="J248" s="16"/>
    </row>
    <row r="249" spans="2:10" x14ac:dyDescent="0.25">
      <c r="B249" s="17">
        <v>42983</v>
      </c>
      <c r="C249" s="12">
        <f t="shared" si="15"/>
        <v>2017</v>
      </c>
      <c r="D249" s="12">
        <f t="shared" si="16"/>
        <v>9</v>
      </c>
      <c r="E249" s="12">
        <f t="shared" si="17"/>
        <v>5</v>
      </c>
      <c r="F249" s="12">
        <f t="shared" si="18"/>
        <v>2</v>
      </c>
      <c r="G249" s="13">
        <v>0</v>
      </c>
      <c r="H249" s="14" t="s">
        <v>2</v>
      </c>
      <c r="I249" s="2" t="str">
        <f t="shared" si="19"/>
        <v>('2017-09-05',2017,9,5,2,0)</v>
      </c>
      <c r="J249" s="16"/>
    </row>
    <row r="250" spans="2:10" x14ac:dyDescent="0.25">
      <c r="B250" s="17">
        <v>42984</v>
      </c>
      <c r="C250" s="12">
        <f t="shared" si="15"/>
        <v>2017</v>
      </c>
      <c r="D250" s="12">
        <f t="shared" si="16"/>
        <v>9</v>
      </c>
      <c r="E250" s="12">
        <f t="shared" si="17"/>
        <v>6</v>
      </c>
      <c r="F250" s="12">
        <f t="shared" si="18"/>
        <v>3</v>
      </c>
      <c r="G250" s="13">
        <v>0</v>
      </c>
      <c r="H250" s="14" t="s">
        <v>2</v>
      </c>
      <c r="I250" s="2" t="str">
        <f t="shared" si="19"/>
        <v>('2017-09-06',2017,9,6,3,0)</v>
      </c>
      <c r="J250" s="16"/>
    </row>
    <row r="251" spans="2:10" x14ac:dyDescent="0.25">
      <c r="B251" s="17">
        <v>42985</v>
      </c>
      <c r="C251" s="12">
        <f t="shared" si="15"/>
        <v>2017</v>
      </c>
      <c r="D251" s="12">
        <f t="shared" si="16"/>
        <v>9</v>
      </c>
      <c r="E251" s="12">
        <f t="shared" si="17"/>
        <v>7</v>
      </c>
      <c r="F251" s="12">
        <f t="shared" si="18"/>
        <v>4</v>
      </c>
      <c r="G251" s="13">
        <v>0</v>
      </c>
      <c r="H251" s="14" t="s">
        <v>2</v>
      </c>
      <c r="I251" s="2" t="str">
        <f t="shared" si="19"/>
        <v>('2017-09-07',2017,9,7,4,0)</v>
      </c>
      <c r="J251" s="16"/>
    </row>
    <row r="252" spans="2:10" x14ac:dyDescent="0.25">
      <c r="B252" s="17">
        <v>42986</v>
      </c>
      <c r="C252" s="12">
        <f t="shared" si="15"/>
        <v>2017</v>
      </c>
      <c r="D252" s="12">
        <f t="shared" si="16"/>
        <v>9</v>
      </c>
      <c r="E252" s="12">
        <f t="shared" si="17"/>
        <v>8</v>
      </c>
      <c r="F252" s="12">
        <f t="shared" si="18"/>
        <v>5</v>
      </c>
      <c r="G252" s="13">
        <v>0</v>
      </c>
      <c r="H252" s="14" t="s">
        <v>2</v>
      </c>
      <c r="I252" s="2" t="str">
        <f t="shared" si="19"/>
        <v>('2017-09-08',2017,9,8,5,0)</v>
      </c>
      <c r="J252" s="16"/>
    </row>
    <row r="253" spans="2:10" x14ac:dyDescent="0.25">
      <c r="B253" s="17">
        <v>42987</v>
      </c>
      <c r="C253" s="12">
        <f t="shared" si="15"/>
        <v>2017</v>
      </c>
      <c r="D253" s="12">
        <f t="shared" si="16"/>
        <v>9</v>
      </c>
      <c r="E253" s="12">
        <f t="shared" si="17"/>
        <v>9</v>
      </c>
      <c r="F253" s="12">
        <f t="shared" si="18"/>
        <v>6</v>
      </c>
      <c r="G253" s="13">
        <v>0</v>
      </c>
      <c r="H253" s="14" t="s">
        <v>2</v>
      </c>
      <c r="I253" s="2" t="str">
        <f t="shared" si="19"/>
        <v>('2017-09-09',2017,9,9,6,0)</v>
      </c>
      <c r="J253" s="16"/>
    </row>
    <row r="254" spans="2:10" x14ac:dyDescent="0.25">
      <c r="B254" s="17">
        <v>42988</v>
      </c>
      <c r="C254" s="12">
        <f t="shared" si="15"/>
        <v>2017</v>
      </c>
      <c r="D254" s="12">
        <f t="shared" si="16"/>
        <v>9</v>
      </c>
      <c r="E254" s="12">
        <f t="shared" si="17"/>
        <v>10</v>
      </c>
      <c r="F254" s="12">
        <f t="shared" si="18"/>
        <v>7</v>
      </c>
      <c r="G254" s="13">
        <v>0</v>
      </c>
      <c r="H254" s="14" t="s">
        <v>2</v>
      </c>
      <c r="I254" s="2" t="str">
        <f t="shared" si="19"/>
        <v>('2017-09-10',2017,9,10,7,0)</v>
      </c>
      <c r="J254" s="16"/>
    </row>
    <row r="255" spans="2:10" x14ac:dyDescent="0.25">
      <c r="B255" s="17">
        <v>42989</v>
      </c>
      <c r="C255" s="12">
        <f t="shared" si="15"/>
        <v>2017</v>
      </c>
      <c r="D255" s="12">
        <f t="shared" si="16"/>
        <v>9</v>
      </c>
      <c r="E255" s="12">
        <f t="shared" si="17"/>
        <v>11</v>
      </c>
      <c r="F255" s="12">
        <f t="shared" si="18"/>
        <v>1</v>
      </c>
      <c r="G255" s="13">
        <v>0</v>
      </c>
      <c r="H255" s="14" t="s">
        <v>2</v>
      </c>
      <c r="I255" s="2" t="str">
        <f t="shared" si="19"/>
        <v>('2017-09-11',2017,9,11,1,0)</v>
      </c>
      <c r="J255" s="16"/>
    </row>
    <row r="256" spans="2:10" x14ac:dyDescent="0.25">
      <c r="B256" s="17">
        <v>42990</v>
      </c>
      <c r="C256" s="12">
        <f t="shared" si="15"/>
        <v>2017</v>
      </c>
      <c r="D256" s="12">
        <f t="shared" si="16"/>
        <v>9</v>
      </c>
      <c r="E256" s="12">
        <f t="shared" si="17"/>
        <v>12</v>
      </c>
      <c r="F256" s="12">
        <f t="shared" si="18"/>
        <v>2</v>
      </c>
      <c r="G256" s="13">
        <v>0</v>
      </c>
      <c r="H256" s="14" t="s">
        <v>2</v>
      </c>
      <c r="I256" s="2" t="str">
        <f t="shared" si="19"/>
        <v>('2017-09-12',2017,9,12,2,0)</v>
      </c>
      <c r="J256" s="16"/>
    </row>
    <row r="257" spans="2:10" x14ac:dyDescent="0.25">
      <c r="B257" s="17">
        <v>42991</v>
      </c>
      <c r="C257" s="12">
        <f t="shared" si="15"/>
        <v>2017</v>
      </c>
      <c r="D257" s="12">
        <f t="shared" si="16"/>
        <v>9</v>
      </c>
      <c r="E257" s="12">
        <f t="shared" si="17"/>
        <v>13</v>
      </c>
      <c r="F257" s="12">
        <f t="shared" si="18"/>
        <v>3</v>
      </c>
      <c r="G257" s="13">
        <v>0</v>
      </c>
      <c r="H257" s="14" t="s">
        <v>2</v>
      </c>
      <c r="I257" s="2" t="str">
        <f t="shared" si="19"/>
        <v>('2017-09-13',2017,9,13,3,0)</v>
      </c>
      <c r="J257" s="16"/>
    </row>
    <row r="258" spans="2:10" x14ac:dyDescent="0.25">
      <c r="B258" s="17">
        <v>42992</v>
      </c>
      <c r="C258" s="12">
        <f t="shared" si="15"/>
        <v>2017</v>
      </c>
      <c r="D258" s="12">
        <f t="shared" si="16"/>
        <v>9</v>
      </c>
      <c r="E258" s="12">
        <f t="shared" si="17"/>
        <v>14</v>
      </c>
      <c r="F258" s="12">
        <f t="shared" si="18"/>
        <v>4</v>
      </c>
      <c r="G258" s="13">
        <v>0</v>
      </c>
      <c r="H258" s="14" t="s">
        <v>2</v>
      </c>
      <c r="I258" s="2" t="str">
        <f t="shared" si="19"/>
        <v>('2017-09-14',2017,9,14,4,0)</v>
      </c>
      <c r="J258" s="16"/>
    </row>
    <row r="259" spans="2:10" x14ac:dyDescent="0.25">
      <c r="B259" s="17">
        <v>42993</v>
      </c>
      <c r="C259" s="12">
        <f t="shared" ref="C259:C322" si="20">YEAR(B259)</f>
        <v>2017</v>
      </c>
      <c r="D259" s="12">
        <f t="shared" ref="D259:D322" si="21">MONTH(B259)</f>
        <v>9</v>
      </c>
      <c r="E259" s="12">
        <f t="shared" ref="E259:E322" si="22">DAY(B259)</f>
        <v>15</v>
      </c>
      <c r="F259" s="12">
        <f t="shared" ref="F259:F322" si="23">WEEKDAY(B259,2)</f>
        <v>5</v>
      </c>
      <c r="G259" s="13">
        <v>0</v>
      </c>
      <c r="H259" s="14" t="s">
        <v>2</v>
      </c>
      <c r="I259" s="2" t="str">
        <f t="shared" ref="I259:I322" si="24">CONCATENATE("('",TEXT($B259,"JJJJ-MM-TT"),"',",$C259,",",$D259,",",$E259,",",$F259,",",$G259,")")</f>
        <v>('2017-09-15',2017,9,15,5,0)</v>
      </c>
      <c r="J259" s="16"/>
    </row>
    <row r="260" spans="2:10" x14ac:dyDescent="0.25">
      <c r="B260" s="17">
        <v>42994</v>
      </c>
      <c r="C260" s="12">
        <f t="shared" si="20"/>
        <v>2017</v>
      </c>
      <c r="D260" s="12">
        <f t="shared" si="21"/>
        <v>9</v>
      </c>
      <c r="E260" s="12">
        <f t="shared" si="22"/>
        <v>16</v>
      </c>
      <c r="F260" s="12">
        <f t="shared" si="23"/>
        <v>6</v>
      </c>
      <c r="G260" s="13">
        <v>0</v>
      </c>
      <c r="H260" s="14" t="s">
        <v>2</v>
      </c>
      <c r="I260" s="2" t="str">
        <f t="shared" si="24"/>
        <v>('2017-09-16',2017,9,16,6,0)</v>
      </c>
      <c r="J260" s="16"/>
    </row>
    <row r="261" spans="2:10" x14ac:dyDescent="0.25">
      <c r="B261" s="17">
        <v>42995</v>
      </c>
      <c r="C261" s="12">
        <f t="shared" si="20"/>
        <v>2017</v>
      </c>
      <c r="D261" s="12">
        <f t="shared" si="21"/>
        <v>9</v>
      </c>
      <c r="E261" s="12">
        <f t="shared" si="22"/>
        <v>17</v>
      </c>
      <c r="F261" s="12">
        <f t="shared" si="23"/>
        <v>7</v>
      </c>
      <c r="G261" s="13">
        <v>0</v>
      </c>
      <c r="H261" s="14" t="s">
        <v>2</v>
      </c>
      <c r="I261" s="2" t="str">
        <f t="shared" si="24"/>
        <v>('2017-09-17',2017,9,17,7,0)</v>
      </c>
      <c r="J261" s="16"/>
    </row>
    <row r="262" spans="2:10" x14ac:dyDescent="0.25">
      <c r="B262" s="17">
        <v>42996</v>
      </c>
      <c r="C262" s="12">
        <f t="shared" si="20"/>
        <v>2017</v>
      </c>
      <c r="D262" s="12">
        <f t="shared" si="21"/>
        <v>9</v>
      </c>
      <c r="E262" s="12">
        <f t="shared" si="22"/>
        <v>18</v>
      </c>
      <c r="F262" s="12">
        <f t="shared" si="23"/>
        <v>1</v>
      </c>
      <c r="G262" s="13">
        <v>0</v>
      </c>
      <c r="H262" s="14" t="s">
        <v>2</v>
      </c>
      <c r="I262" s="2" t="str">
        <f t="shared" si="24"/>
        <v>('2017-09-18',2017,9,18,1,0)</v>
      </c>
      <c r="J262" s="16"/>
    </row>
    <row r="263" spans="2:10" x14ac:dyDescent="0.25">
      <c r="B263" s="17">
        <v>42997</v>
      </c>
      <c r="C263" s="12">
        <f t="shared" si="20"/>
        <v>2017</v>
      </c>
      <c r="D263" s="12">
        <f t="shared" si="21"/>
        <v>9</v>
      </c>
      <c r="E263" s="12">
        <f t="shared" si="22"/>
        <v>19</v>
      </c>
      <c r="F263" s="12">
        <f t="shared" si="23"/>
        <v>2</v>
      </c>
      <c r="G263" s="13">
        <v>0</v>
      </c>
      <c r="H263" s="14" t="s">
        <v>2</v>
      </c>
      <c r="I263" s="2" t="str">
        <f t="shared" si="24"/>
        <v>('2017-09-19',2017,9,19,2,0)</v>
      </c>
      <c r="J263" s="16"/>
    </row>
    <row r="264" spans="2:10" x14ac:dyDescent="0.25">
      <c r="B264" s="17">
        <v>42998</v>
      </c>
      <c r="C264" s="12">
        <f t="shared" si="20"/>
        <v>2017</v>
      </c>
      <c r="D264" s="12">
        <f t="shared" si="21"/>
        <v>9</v>
      </c>
      <c r="E264" s="12">
        <f t="shared" si="22"/>
        <v>20</v>
      </c>
      <c r="F264" s="12">
        <f t="shared" si="23"/>
        <v>3</v>
      </c>
      <c r="G264" s="13">
        <v>0</v>
      </c>
      <c r="H264" s="14" t="s">
        <v>2</v>
      </c>
      <c r="I264" s="2" t="str">
        <f t="shared" si="24"/>
        <v>('2017-09-20',2017,9,20,3,0)</v>
      </c>
      <c r="J264" s="16"/>
    </row>
    <row r="265" spans="2:10" x14ac:dyDescent="0.25">
      <c r="B265" s="17">
        <v>42999</v>
      </c>
      <c r="C265" s="12">
        <f t="shared" si="20"/>
        <v>2017</v>
      </c>
      <c r="D265" s="12">
        <f t="shared" si="21"/>
        <v>9</v>
      </c>
      <c r="E265" s="12">
        <f t="shared" si="22"/>
        <v>21</v>
      </c>
      <c r="F265" s="12">
        <f t="shared" si="23"/>
        <v>4</v>
      </c>
      <c r="G265" s="13">
        <v>0</v>
      </c>
      <c r="H265" s="14" t="s">
        <v>2</v>
      </c>
      <c r="I265" s="2" t="str">
        <f t="shared" si="24"/>
        <v>('2017-09-21',2017,9,21,4,0)</v>
      </c>
      <c r="J265" s="16"/>
    </row>
    <row r="266" spans="2:10" x14ac:dyDescent="0.25">
      <c r="B266" s="17">
        <v>43000</v>
      </c>
      <c r="C266" s="12">
        <f t="shared" si="20"/>
        <v>2017</v>
      </c>
      <c r="D266" s="12">
        <f t="shared" si="21"/>
        <v>9</v>
      </c>
      <c r="E266" s="12">
        <f t="shared" si="22"/>
        <v>22</v>
      </c>
      <c r="F266" s="12">
        <f t="shared" si="23"/>
        <v>5</v>
      </c>
      <c r="G266" s="13">
        <v>0</v>
      </c>
      <c r="H266" s="14" t="s">
        <v>2</v>
      </c>
      <c r="I266" s="2" t="str">
        <f t="shared" si="24"/>
        <v>('2017-09-22',2017,9,22,5,0)</v>
      </c>
      <c r="J266" s="16"/>
    </row>
    <row r="267" spans="2:10" x14ac:dyDescent="0.25">
      <c r="B267" s="17">
        <v>43001</v>
      </c>
      <c r="C267" s="12">
        <f t="shared" si="20"/>
        <v>2017</v>
      </c>
      <c r="D267" s="12">
        <f t="shared" si="21"/>
        <v>9</v>
      </c>
      <c r="E267" s="12">
        <f t="shared" si="22"/>
        <v>23</v>
      </c>
      <c r="F267" s="12">
        <f t="shared" si="23"/>
        <v>6</v>
      </c>
      <c r="G267" s="13">
        <v>0</v>
      </c>
      <c r="H267" s="14" t="s">
        <v>2</v>
      </c>
      <c r="I267" s="2" t="str">
        <f t="shared" si="24"/>
        <v>('2017-09-23',2017,9,23,6,0)</v>
      </c>
      <c r="J267" s="16"/>
    </row>
    <row r="268" spans="2:10" x14ac:dyDescent="0.25">
      <c r="B268" s="17">
        <v>43002</v>
      </c>
      <c r="C268" s="12">
        <f t="shared" si="20"/>
        <v>2017</v>
      </c>
      <c r="D268" s="12">
        <f t="shared" si="21"/>
        <v>9</v>
      </c>
      <c r="E268" s="12">
        <f t="shared" si="22"/>
        <v>24</v>
      </c>
      <c r="F268" s="12">
        <f t="shared" si="23"/>
        <v>7</v>
      </c>
      <c r="G268" s="13">
        <v>0</v>
      </c>
      <c r="H268" s="14" t="s">
        <v>2</v>
      </c>
      <c r="I268" s="2" t="str">
        <f t="shared" si="24"/>
        <v>('2017-09-24',2017,9,24,7,0)</v>
      </c>
      <c r="J268" s="16"/>
    </row>
    <row r="269" spans="2:10" x14ac:dyDescent="0.25">
      <c r="B269" s="17">
        <v>43003</v>
      </c>
      <c r="C269" s="12">
        <f t="shared" si="20"/>
        <v>2017</v>
      </c>
      <c r="D269" s="12">
        <f t="shared" si="21"/>
        <v>9</v>
      </c>
      <c r="E269" s="12">
        <f t="shared" si="22"/>
        <v>25</v>
      </c>
      <c r="F269" s="12">
        <f t="shared" si="23"/>
        <v>1</v>
      </c>
      <c r="G269" s="13">
        <v>0</v>
      </c>
      <c r="H269" s="14" t="s">
        <v>2</v>
      </c>
      <c r="I269" s="2" t="str">
        <f t="shared" si="24"/>
        <v>('2017-09-25',2017,9,25,1,0)</v>
      </c>
      <c r="J269" s="16"/>
    </row>
    <row r="270" spans="2:10" x14ac:dyDescent="0.25">
      <c r="B270" s="17">
        <v>43004</v>
      </c>
      <c r="C270" s="12">
        <f t="shared" si="20"/>
        <v>2017</v>
      </c>
      <c r="D270" s="12">
        <f t="shared" si="21"/>
        <v>9</v>
      </c>
      <c r="E270" s="12">
        <f t="shared" si="22"/>
        <v>26</v>
      </c>
      <c r="F270" s="12">
        <f t="shared" si="23"/>
        <v>2</v>
      </c>
      <c r="G270" s="13">
        <v>0</v>
      </c>
      <c r="H270" s="14" t="s">
        <v>2</v>
      </c>
      <c r="I270" s="2" t="str">
        <f t="shared" si="24"/>
        <v>('2017-09-26',2017,9,26,2,0)</v>
      </c>
      <c r="J270" s="16"/>
    </row>
    <row r="271" spans="2:10" x14ac:dyDescent="0.25">
      <c r="B271" s="17">
        <v>43005</v>
      </c>
      <c r="C271" s="12">
        <f t="shared" si="20"/>
        <v>2017</v>
      </c>
      <c r="D271" s="12">
        <f t="shared" si="21"/>
        <v>9</v>
      </c>
      <c r="E271" s="12">
        <f t="shared" si="22"/>
        <v>27</v>
      </c>
      <c r="F271" s="12">
        <f t="shared" si="23"/>
        <v>3</v>
      </c>
      <c r="G271" s="13">
        <v>0</v>
      </c>
      <c r="H271" s="14" t="s">
        <v>2</v>
      </c>
      <c r="I271" s="2" t="str">
        <f t="shared" si="24"/>
        <v>('2017-09-27',2017,9,27,3,0)</v>
      </c>
      <c r="J271" s="16"/>
    </row>
    <row r="272" spans="2:10" x14ac:dyDescent="0.25">
      <c r="B272" s="17">
        <v>43006</v>
      </c>
      <c r="C272" s="12">
        <f t="shared" si="20"/>
        <v>2017</v>
      </c>
      <c r="D272" s="12">
        <f t="shared" si="21"/>
        <v>9</v>
      </c>
      <c r="E272" s="12">
        <f t="shared" si="22"/>
        <v>28</v>
      </c>
      <c r="F272" s="12">
        <f t="shared" si="23"/>
        <v>4</v>
      </c>
      <c r="G272" s="13">
        <v>0</v>
      </c>
      <c r="H272" s="14" t="s">
        <v>2</v>
      </c>
      <c r="I272" s="2" t="str">
        <f t="shared" si="24"/>
        <v>('2017-09-28',2017,9,28,4,0)</v>
      </c>
      <c r="J272" s="16"/>
    </row>
    <row r="273" spans="2:10" x14ac:dyDescent="0.25">
      <c r="B273" s="17">
        <v>43007</v>
      </c>
      <c r="C273" s="12">
        <f t="shared" si="20"/>
        <v>2017</v>
      </c>
      <c r="D273" s="12">
        <f t="shared" si="21"/>
        <v>9</v>
      </c>
      <c r="E273" s="12">
        <f t="shared" si="22"/>
        <v>29</v>
      </c>
      <c r="F273" s="12">
        <f t="shared" si="23"/>
        <v>5</v>
      </c>
      <c r="G273" s="13">
        <v>0</v>
      </c>
      <c r="H273" s="14" t="s">
        <v>2</v>
      </c>
      <c r="I273" s="2" t="str">
        <f t="shared" si="24"/>
        <v>('2017-09-29',2017,9,29,5,0)</v>
      </c>
      <c r="J273" s="16"/>
    </row>
    <row r="274" spans="2:10" x14ac:dyDescent="0.25">
      <c r="B274" s="17">
        <v>43008</v>
      </c>
      <c r="C274" s="12">
        <f t="shared" si="20"/>
        <v>2017</v>
      </c>
      <c r="D274" s="12">
        <f t="shared" si="21"/>
        <v>9</v>
      </c>
      <c r="E274" s="12">
        <f t="shared" si="22"/>
        <v>30</v>
      </c>
      <c r="F274" s="12">
        <f t="shared" si="23"/>
        <v>6</v>
      </c>
      <c r="G274" s="13">
        <v>0</v>
      </c>
      <c r="H274" s="14" t="s">
        <v>2</v>
      </c>
      <c r="I274" s="2" t="str">
        <f t="shared" si="24"/>
        <v>('2017-09-30',2017,9,30,6,0)</v>
      </c>
      <c r="J274" s="16"/>
    </row>
    <row r="275" spans="2:10" x14ac:dyDescent="0.25">
      <c r="B275" s="17">
        <v>43009</v>
      </c>
      <c r="C275" s="12">
        <f t="shared" si="20"/>
        <v>2017</v>
      </c>
      <c r="D275" s="12">
        <f t="shared" si="21"/>
        <v>10</v>
      </c>
      <c r="E275" s="12">
        <f t="shared" si="22"/>
        <v>1</v>
      </c>
      <c r="F275" s="12">
        <f t="shared" si="23"/>
        <v>7</v>
      </c>
      <c r="G275" s="13">
        <v>0</v>
      </c>
      <c r="H275" s="14" t="s">
        <v>2</v>
      </c>
      <c r="I275" s="2" t="str">
        <f t="shared" si="24"/>
        <v>('2017-10-01',2017,10,1,7,0)</v>
      </c>
      <c r="J275" s="16"/>
    </row>
    <row r="276" spans="2:10" x14ac:dyDescent="0.25">
      <c r="B276" s="17">
        <v>43010</v>
      </c>
      <c r="C276" s="12">
        <f t="shared" si="20"/>
        <v>2017</v>
      </c>
      <c r="D276" s="12">
        <f t="shared" si="21"/>
        <v>10</v>
      </c>
      <c r="E276" s="12">
        <f t="shared" si="22"/>
        <v>2</v>
      </c>
      <c r="F276" s="12">
        <f t="shared" si="23"/>
        <v>1</v>
      </c>
      <c r="G276" s="13">
        <v>0</v>
      </c>
      <c r="H276" s="14" t="s">
        <v>2</v>
      </c>
      <c r="I276" s="2" t="str">
        <f t="shared" si="24"/>
        <v>('2017-10-02',2017,10,2,1,0)</v>
      </c>
      <c r="J276" s="16"/>
    </row>
    <row r="277" spans="2:10" x14ac:dyDescent="0.25">
      <c r="B277" s="17">
        <v>43011</v>
      </c>
      <c r="C277" s="12">
        <f t="shared" si="20"/>
        <v>2017</v>
      </c>
      <c r="D277" s="12">
        <f t="shared" si="21"/>
        <v>10</v>
      </c>
      <c r="E277" s="12">
        <f t="shared" si="22"/>
        <v>3</v>
      </c>
      <c r="F277" s="12">
        <f t="shared" si="23"/>
        <v>2</v>
      </c>
      <c r="G277" s="13">
        <v>1</v>
      </c>
      <c r="H277" s="14" t="s">
        <v>2</v>
      </c>
      <c r="I277" s="2" t="str">
        <f t="shared" si="24"/>
        <v>('2017-10-03',2017,10,3,2,1)</v>
      </c>
      <c r="J277" s="16"/>
    </row>
    <row r="278" spans="2:10" x14ac:dyDescent="0.25">
      <c r="B278" s="17">
        <v>43012</v>
      </c>
      <c r="C278" s="12">
        <f t="shared" si="20"/>
        <v>2017</v>
      </c>
      <c r="D278" s="12">
        <f t="shared" si="21"/>
        <v>10</v>
      </c>
      <c r="E278" s="12">
        <f t="shared" si="22"/>
        <v>4</v>
      </c>
      <c r="F278" s="12">
        <f t="shared" si="23"/>
        <v>3</v>
      </c>
      <c r="G278" s="13">
        <v>0</v>
      </c>
      <c r="H278" s="14" t="s">
        <v>2</v>
      </c>
      <c r="I278" s="2" t="str">
        <f t="shared" si="24"/>
        <v>('2017-10-04',2017,10,4,3,0)</v>
      </c>
      <c r="J278" s="16"/>
    </row>
    <row r="279" spans="2:10" x14ac:dyDescent="0.25">
      <c r="B279" s="17">
        <v>43013</v>
      </c>
      <c r="C279" s="12">
        <f t="shared" si="20"/>
        <v>2017</v>
      </c>
      <c r="D279" s="12">
        <f t="shared" si="21"/>
        <v>10</v>
      </c>
      <c r="E279" s="12">
        <f t="shared" si="22"/>
        <v>5</v>
      </c>
      <c r="F279" s="12">
        <f t="shared" si="23"/>
        <v>4</v>
      </c>
      <c r="G279" s="13">
        <v>0</v>
      </c>
      <c r="H279" s="14" t="s">
        <v>2</v>
      </c>
      <c r="I279" s="2" t="str">
        <f t="shared" si="24"/>
        <v>('2017-10-05',2017,10,5,4,0)</v>
      </c>
      <c r="J279" s="16"/>
    </row>
    <row r="280" spans="2:10" x14ac:dyDescent="0.25">
      <c r="B280" s="17">
        <v>43014</v>
      </c>
      <c r="C280" s="12">
        <f t="shared" si="20"/>
        <v>2017</v>
      </c>
      <c r="D280" s="12">
        <f t="shared" si="21"/>
        <v>10</v>
      </c>
      <c r="E280" s="12">
        <f t="shared" si="22"/>
        <v>6</v>
      </c>
      <c r="F280" s="12">
        <f t="shared" si="23"/>
        <v>5</v>
      </c>
      <c r="G280" s="13">
        <v>0</v>
      </c>
      <c r="H280" s="14" t="s">
        <v>2</v>
      </c>
      <c r="I280" s="2" t="str">
        <f t="shared" si="24"/>
        <v>('2017-10-06',2017,10,6,5,0)</v>
      </c>
      <c r="J280" s="16"/>
    </row>
    <row r="281" spans="2:10" x14ac:dyDescent="0.25">
      <c r="B281" s="17">
        <v>43015</v>
      </c>
      <c r="C281" s="12">
        <f t="shared" si="20"/>
        <v>2017</v>
      </c>
      <c r="D281" s="12">
        <f t="shared" si="21"/>
        <v>10</v>
      </c>
      <c r="E281" s="12">
        <f t="shared" si="22"/>
        <v>7</v>
      </c>
      <c r="F281" s="12">
        <f t="shared" si="23"/>
        <v>6</v>
      </c>
      <c r="G281" s="13">
        <v>0</v>
      </c>
      <c r="H281" s="14" t="s">
        <v>2</v>
      </c>
      <c r="I281" s="2" t="str">
        <f t="shared" si="24"/>
        <v>('2017-10-07',2017,10,7,6,0)</v>
      </c>
      <c r="J281" s="16"/>
    </row>
    <row r="282" spans="2:10" x14ac:dyDescent="0.25">
      <c r="B282" s="17">
        <v>43016</v>
      </c>
      <c r="C282" s="12">
        <f t="shared" si="20"/>
        <v>2017</v>
      </c>
      <c r="D282" s="12">
        <f t="shared" si="21"/>
        <v>10</v>
      </c>
      <c r="E282" s="12">
        <f t="shared" si="22"/>
        <v>8</v>
      </c>
      <c r="F282" s="12">
        <f t="shared" si="23"/>
        <v>7</v>
      </c>
      <c r="G282" s="13">
        <v>0</v>
      </c>
      <c r="H282" s="14" t="s">
        <v>2</v>
      </c>
      <c r="I282" s="2" t="str">
        <f t="shared" si="24"/>
        <v>('2017-10-08',2017,10,8,7,0)</v>
      </c>
      <c r="J282" s="16"/>
    </row>
    <row r="283" spans="2:10" x14ac:dyDescent="0.25">
      <c r="B283" s="17">
        <v>43017</v>
      </c>
      <c r="C283" s="12">
        <f t="shared" si="20"/>
        <v>2017</v>
      </c>
      <c r="D283" s="12">
        <f t="shared" si="21"/>
        <v>10</v>
      </c>
      <c r="E283" s="12">
        <f t="shared" si="22"/>
        <v>9</v>
      </c>
      <c r="F283" s="12">
        <f t="shared" si="23"/>
        <v>1</v>
      </c>
      <c r="G283" s="13">
        <v>0</v>
      </c>
      <c r="H283" s="14" t="s">
        <v>2</v>
      </c>
      <c r="I283" s="2" t="str">
        <f t="shared" si="24"/>
        <v>('2017-10-09',2017,10,9,1,0)</v>
      </c>
      <c r="J283" s="16"/>
    </row>
    <row r="284" spans="2:10" x14ac:dyDescent="0.25">
      <c r="B284" s="17">
        <v>43018</v>
      </c>
      <c r="C284" s="12">
        <f t="shared" si="20"/>
        <v>2017</v>
      </c>
      <c r="D284" s="12">
        <f t="shared" si="21"/>
        <v>10</v>
      </c>
      <c r="E284" s="12">
        <f t="shared" si="22"/>
        <v>10</v>
      </c>
      <c r="F284" s="12">
        <f t="shared" si="23"/>
        <v>2</v>
      </c>
      <c r="G284" s="13">
        <v>0</v>
      </c>
      <c r="H284" s="14" t="s">
        <v>2</v>
      </c>
      <c r="I284" s="2" t="str">
        <f t="shared" si="24"/>
        <v>('2017-10-10',2017,10,10,2,0)</v>
      </c>
      <c r="J284" s="16"/>
    </row>
    <row r="285" spans="2:10" x14ac:dyDescent="0.25">
      <c r="B285" s="17">
        <v>43019</v>
      </c>
      <c r="C285" s="12">
        <f t="shared" si="20"/>
        <v>2017</v>
      </c>
      <c r="D285" s="12">
        <f t="shared" si="21"/>
        <v>10</v>
      </c>
      <c r="E285" s="12">
        <f t="shared" si="22"/>
        <v>11</v>
      </c>
      <c r="F285" s="12">
        <f t="shared" si="23"/>
        <v>3</v>
      </c>
      <c r="G285" s="13">
        <v>0</v>
      </c>
      <c r="H285" s="14" t="s">
        <v>2</v>
      </c>
      <c r="I285" s="2" t="str">
        <f t="shared" si="24"/>
        <v>('2017-10-11',2017,10,11,3,0)</v>
      </c>
      <c r="J285" s="16"/>
    </row>
    <row r="286" spans="2:10" x14ac:dyDescent="0.25">
      <c r="B286" s="17">
        <v>43020</v>
      </c>
      <c r="C286" s="12">
        <f t="shared" si="20"/>
        <v>2017</v>
      </c>
      <c r="D286" s="12">
        <f t="shared" si="21"/>
        <v>10</v>
      </c>
      <c r="E286" s="12">
        <f t="shared" si="22"/>
        <v>12</v>
      </c>
      <c r="F286" s="12">
        <f t="shared" si="23"/>
        <v>4</v>
      </c>
      <c r="G286" s="13">
        <v>0</v>
      </c>
      <c r="H286" s="14" t="s">
        <v>2</v>
      </c>
      <c r="I286" s="2" t="str">
        <f t="shared" si="24"/>
        <v>('2017-10-12',2017,10,12,4,0)</v>
      </c>
      <c r="J286" s="16"/>
    </row>
    <row r="287" spans="2:10" x14ac:dyDescent="0.25">
      <c r="B287" s="17">
        <v>43021</v>
      </c>
      <c r="C287" s="12">
        <f t="shared" si="20"/>
        <v>2017</v>
      </c>
      <c r="D287" s="12">
        <f t="shared" si="21"/>
        <v>10</v>
      </c>
      <c r="E287" s="12">
        <f t="shared" si="22"/>
        <v>13</v>
      </c>
      <c r="F287" s="12">
        <f t="shared" si="23"/>
        <v>5</v>
      </c>
      <c r="G287" s="13">
        <v>0</v>
      </c>
      <c r="H287" s="14" t="s">
        <v>2</v>
      </c>
      <c r="I287" s="2" t="str">
        <f t="shared" si="24"/>
        <v>('2017-10-13',2017,10,13,5,0)</v>
      </c>
      <c r="J287" s="16"/>
    </row>
    <row r="288" spans="2:10" x14ac:dyDescent="0.25">
      <c r="B288" s="17">
        <v>43022</v>
      </c>
      <c r="C288" s="12">
        <f t="shared" si="20"/>
        <v>2017</v>
      </c>
      <c r="D288" s="12">
        <f t="shared" si="21"/>
        <v>10</v>
      </c>
      <c r="E288" s="12">
        <f t="shared" si="22"/>
        <v>14</v>
      </c>
      <c r="F288" s="12">
        <f t="shared" si="23"/>
        <v>6</v>
      </c>
      <c r="G288" s="13">
        <v>0</v>
      </c>
      <c r="H288" s="14" t="s">
        <v>2</v>
      </c>
      <c r="I288" s="2" t="str">
        <f t="shared" si="24"/>
        <v>('2017-10-14',2017,10,14,6,0)</v>
      </c>
      <c r="J288" s="16"/>
    </row>
    <row r="289" spans="2:10" x14ac:dyDescent="0.25">
      <c r="B289" s="17">
        <v>43023</v>
      </c>
      <c r="C289" s="12">
        <f t="shared" si="20"/>
        <v>2017</v>
      </c>
      <c r="D289" s="12">
        <f t="shared" si="21"/>
        <v>10</v>
      </c>
      <c r="E289" s="12">
        <f t="shared" si="22"/>
        <v>15</v>
      </c>
      <c r="F289" s="12">
        <f t="shared" si="23"/>
        <v>7</v>
      </c>
      <c r="G289" s="13">
        <v>0</v>
      </c>
      <c r="H289" s="14" t="s">
        <v>2</v>
      </c>
      <c r="I289" s="2" t="str">
        <f t="shared" si="24"/>
        <v>('2017-10-15',2017,10,15,7,0)</v>
      </c>
      <c r="J289" s="16"/>
    </row>
    <row r="290" spans="2:10" x14ac:dyDescent="0.25">
      <c r="B290" s="17">
        <v>43024</v>
      </c>
      <c r="C290" s="12">
        <f t="shared" si="20"/>
        <v>2017</v>
      </c>
      <c r="D290" s="12">
        <f t="shared" si="21"/>
        <v>10</v>
      </c>
      <c r="E290" s="12">
        <f t="shared" si="22"/>
        <v>16</v>
      </c>
      <c r="F290" s="12">
        <f t="shared" si="23"/>
        <v>1</v>
      </c>
      <c r="G290" s="13">
        <v>0</v>
      </c>
      <c r="H290" s="14" t="s">
        <v>2</v>
      </c>
      <c r="I290" s="2" t="str">
        <f t="shared" si="24"/>
        <v>('2017-10-16',2017,10,16,1,0)</v>
      </c>
      <c r="J290" s="16"/>
    </row>
    <row r="291" spans="2:10" x14ac:dyDescent="0.25">
      <c r="B291" s="17">
        <v>43025</v>
      </c>
      <c r="C291" s="12">
        <f t="shared" si="20"/>
        <v>2017</v>
      </c>
      <c r="D291" s="12">
        <f t="shared" si="21"/>
        <v>10</v>
      </c>
      <c r="E291" s="12">
        <f t="shared" si="22"/>
        <v>17</v>
      </c>
      <c r="F291" s="12">
        <f t="shared" si="23"/>
        <v>2</v>
      </c>
      <c r="G291" s="13">
        <v>0</v>
      </c>
      <c r="H291" s="14" t="s">
        <v>2</v>
      </c>
      <c r="I291" s="2" t="str">
        <f t="shared" si="24"/>
        <v>('2017-10-17',2017,10,17,2,0)</v>
      </c>
      <c r="J291" s="16"/>
    </row>
    <row r="292" spans="2:10" x14ac:dyDescent="0.25">
      <c r="B292" s="17">
        <v>43026</v>
      </c>
      <c r="C292" s="12">
        <f t="shared" si="20"/>
        <v>2017</v>
      </c>
      <c r="D292" s="12">
        <f t="shared" si="21"/>
        <v>10</v>
      </c>
      <c r="E292" s="12">
        <f t="shared" si="22"/>
        <v>18</v>
      </c>
      <c r="F292" s="12">
        <f t="shared" si="23"/>
        <v>3</v>
      </c>
      <c r="G292" s="13">
        <v>0</v>
      </c>
      <c r="H292" s="14" t="s">
        <v>2</v>
      </c>
      <c r="I292" s="2" t="str">
        <f t="shared" si="24"/>
        <v>('2017-10-18',2017,10,18,3,0)</v>
      </c>
      <c r="J292" s="16"/>
    </row>
    <row r="293" spans="2:10" x14ac:dyDescent="0.25">
      <c r="B293" s="17">
        <v>43027</v>
      </c>
      <c r="C293" s="12">
        <f t="shared" si="20"/>
        <v>2017</v>
      </c>
      <c r="D293" s="12">
        <f t="shared" si="21"/>
        <v>10</v>
      </c>
      <c r="E293" s="12">
        <f t="shared" si="22"/>
        <v>19</v>
      </c>
      <c r="F293" s="12">
        <f t="shared" si="23"/>
        <v>4</v>
      </c>
      <c r="G293" s="13">
        <v>0</v>
      </c>
      <c r="H293" s="14" t="s">
        <v>2</v>
      </c>
      <c r="I293" s="2" t="str">
        <f t="shared" si="24"/>
        <v>('2017-10-19',2017,10,19,4,0)</v>
      </c>
      <c r="J293" s="16"/>
    </row>
    <row r="294" spans="2:10" x14ac:dyDescent="0.25">
      <c r="B294" s="17">
        <v>43028</v>
      </c>
      <c r="C294" s="12">
        <f t="shared" si="20"/>
        <v>2017</v>
      </c>
      <c r="D294" s="12">
        <f t="shared" si="21"/>
        <v>10</v>
      </c>
      <c r="E294" s="12">
        <f t="shared" si="22"/>
        <v>20</v>
      </c>
      <c r="F294" s="12">
        <f t="shared" si="23"/>
        <v>5</v>
      </c>
      <c r="G294" s="13">
        <v>0</v>
      </c>
      <c r="H294" s="14" t="s">
        <v>2</v>
      </c>
      <c r="I294" s="2" t="str">
        <f t="shared" si="24"/>
        <v>('2017-10-20',2017,10,20,5,0)</v>
      </c>
      <c r="J294" s="16"/>
    </row>
    <row r="295" spans="2:10" x14ac:dyDescent="0.25">
      <c r="B295" s="17">
        <v>43029</v>
      </c>
      <c r="C295" s="12">
        <f t="shared" si="20"/>
        <v>2017</v>
      </c>
      <c r="D295" s="12">
        <f t="shared" si="21"/>
        <v>10</v>
      </c>
      <c r="E295" s="12">
        <f t="shared" si="22"/>
        <v>21</v>
      </c>
      <c r="F295" s="12">
        <f t="shared" si="23"/>
        <v>6</v>
      </c>
      <c r="G295" s="13">
        <v>0</v>
      </c>
      <c r="H295" s="14" t="s">
        <v>2</v>
      </c>
      <c r="I295" s="2" t="str">
        <f t="shared" si="24"/>
        <v>('2017-10-21',2017,10,21,6,0)</v>
      </c>
      <c r="J295" s="16"/>
    </row>
    <row r="296" spans="2:10" x14ac:dyDescent="0.25">
      <c r="B296" s="17">
        <v>43030</v>
      </c>
      <c r="C296" s="12">
        <f t="shared" si="20"/>
        <v>2017</v>
      </c>
      <c r="D296" s="12">
        <f t="shared" si="21"/>
        <v>10</v>
      </c>
      <c r="E296" s="12">
        <f t="shared" si="22"/>
        <v>22</v>
      </c>
      <c r="F296" s="12">
        <f t="shared" si="23"/>
        <v>7</v>
      </c>
      <c r="G296" s="13">
        <v>0</v>
      </c>
      <c r="H296" s="14" t="s">
        <v>2</v>
      </c>
      <c r="I296" s="2" t="str">
        <f t="shared" si="24"/>
        <v>('2017-10-22',2017,10,22,7,0)</v>
      </c>
      <c r="J296" s="16"/>
    </row>
    <row r="297" spans="2:10" x14ac:dyDescent="0.25">
      <c r="B297" s="17">
        <v>43031</v>
      </c>
      <c r="C297" s="12">
        <f t="shared" si="20"/>
        <v>2017</v>
      </c>
      <c r="D297" s="12">
        <f t="shared" si="21"/>
        <v>10</v>
      </c>
      <c r="E297" s="12">
        <f t="shared" si="22"/>
        <v>23</v>
      </c>
      <c r="F297" s="12">
        <f t="shared" si="23"/>
        <v>1</v>
      </c>
      <c r="G297" s="13">
        <v>0</v>
      </c>
      <c r="H297" s="14" t="s">
        <v>2</v>
      </c>
      <c r="I297" s="2" t="str">
        <f t="shared" si="24"/>
        <v>('2017-10-23',2017,10,23,1,0)</v>
      </c>
      <c r="J297" s="16"/>
    </row>
    <row r="298" spans="2:10" x14ac:dyDescent="0.25">
      <c r="B298" s="17">
        <v>43032</v>
      </c>
      <c r="C298" s="12">
        <f t="shared" si="20"/>
        <v>2017</v>
      </c>
      <c r="D298" s="12">
        <f t="shared" si="21"/>
        <v>10</v>
      </c>
      <c r="E298" s="12">
        <f t="shared" si="22"/>
        <v>24</v>
      </c>
      <c r="F298" s="12">
        <f t="shared" si="23"/>
        <v>2</v>
      </c>
      <c r="G298" s="13">
        <v>0</v>
      </c>
      <c r="H298" s="14" t="s">
        <v>2</v>
      </c>
      <c r="I298" s="2" t="str">
        <f t="shared" si="24"/>
        <v>('2017-10-24',2017,10,24,2,0)</v>
      </c>
      <c r="J298" s="16"/>
    </row>
    <row r="299" spans="2:10" x14ac:dyDescent="0.25">
      <c r="B299" s="17">
        <v>43033</v>
      </c>
      <c r="C299" s="12">
        <f t="shared" si="20"/>
        <v>2017</v>
      </c>
      <c r="D299" s="12">
        <f t="shared" si="21"/>
        <v>10</v>
      </c>
      <c r="E299" s="12">
        <f t="shared" si="22"/>
        <v>25</v>
      </c>
      <c r="F299" s="12">
        <f t="shared" si="23"/>
        <v>3</v>
      </c>
      <c r="G299" s="13">
        <v>0</v>
      </c>
      <c r="H299" s="14" t="s">
        <v>2</v>
      </c>
      <c r="I299" s="2" t="str">
        <f t="shared" si="24"/>
        <v>('2017-10-25',2017,10,25,3,0)</v>
      </c>
      <c r="J299" s="16"/>
    </row>
    <row r="300" spans="2:10" x14ac:dyDescent="0.25">
      <c r="B300" s="17">
        <v>43034</v>
      </c>
      <c r="C300" s="12">
        <f t="shared" si="20"/>
        <v>2017</v>
      </c>
      <c r="D300" s="12">
        <f t="shared" si="21"/>
        <v>10</v>
      </c>
      <c r="E300" s="12">
        <f t="shared" si="22"/>
        <v>26</v>
      </c>
      <c r="F300" s="12">
        <f t="shared" si="23"/>
        <v>4</v>
      </c>
      <c r="G300" s="13">
        <v>0</v>
      </c>
      <c r="H300" s="14" t="s">
        <v>2</v>
      </c>
      <c r="I300" s="2" t="str">
        <f t="shared" si="24"/>
        <v>('2017-10-26',2017,10,26,4,0)</v>
      </c>
      <c r="J300" s="16"/>
    </row>
    <row r="301" spans="2:10" x14ac:dyDescent="0.25">
      <c r="B301" s="17">
        <v>43035</v>
      </c>
      <c r="C301" s="12">
        <f t="shared" si="20"/>
        <v>2017</v>
      </c>
      <c r="D301" s="12">
        <f t="shared" si="21"/>
        <v>10</v>
      </c>
      <c r="E301" s="12">
        <f t="shared" si="22"/>
        <v>27</v>
      </c>
      <c r="F301" s="12">
        <f t="shared" si="23"/>
        <v>5</v>
      </c>
      <c r="G301" s="13">
        <v>0</v>
      </c>
      <c r="H301" s="14" t="s">
        <v>2</v>
      </c>
      <c r="I301" s="2" t="str">
        <f t="shared" si="24"/>
        <v>('2017-10-27',2017,10,27,5,0)</v>
      </c>
      <c r="J301" s="16"/>
    </row>
    <row r="302" spans="2:10" x14ac:dyDescent="0.25">
      <c r="B302" s="17">
        <v>43036</v>
      </c>
      <c r="C302" s="12">
        <f t="shared" si="20"/>
        <v>2017</v>
      </c>
      <c r="D302" s="12">
        <f t="shared" si="21"/>
        <v>10</v>
      </c>
      <c r="E302" s="12">
        <f t="shared" si="22"/>
        <v>28</v>
      </c>
      <c r="F302" s="12">
        <f t="shared" si="23"/>
        <v>6</v>
      </c>
      <c r="G302" s="13">
        <v>0</v>
      </c>
      <c r="H302" s="14" t="s">
        <v>2</v>
      </c>
      <c r="I302" s="2" t="str">
        <f t="shared" si="24"/>
        <v>('2017-10-28',2017,10,28,6,0)</v>
      </c>
      <c r="J302" s="16"/>
    </row>
    <row r="303" spans="2:10" x14ac:dyDescent="0.25">
      <c r="B303" s="17">
        <v>43037</v>
      </c>
      <c r="C303" s="12">
        <f t="shared" si="20"/>
        <v>2017</v>
      </c>
      <c r="D303" s="12">
        <f t="shared" si="21"/>
        <v>10</v>
      </c>
      <c r="E303" s="12">
        <f t="shared" si="22"/>
        <v>29</v>
      </c>
      <c r="F303" s="12">
        <f t="shared" si="23"/>
        <v>7</v>
      </c>
      <c r="G303" s="13">
        <v>0</v>
      </c>
      <c r="H303" s="14" t="s">
        <v>2</v>
      </c>
      <c r="I303" s="2" t="str">
        <f t="shared" si="24"/>
        <v>('2017-10-29',2017,10,29,7,0)</v>
      </c>
      <c r="J303" s="16"/>
    </row>
    <row r="304" spans="2:10" x14ac:dyDescent="0.25">
      <c r="B304" s="17">
        <v>43038</v>
      </c>
      <c r="C304" s="12">
        <f t="shared" si="20"/>
        <v>2017</v>
      </c>
      <c r="D304" s="12">
        <f t="shared" si="21"/>
        <v>10</v>
      </c>
      <c r="E304" s="12">
        <f t="shared" si="22"/>
        <v>30</v>
      </c>
      <c r="F304" s="12">
        <f t="shared" si="23"/>
        <v>1</v>
      </c>
      <c r="G304" s="13">
        <v>0</v>
      </c>
      <c r="H304" s="14" t="s">
        <v>2</v>
      </c>
      <c r="I304" s="2" t="str">
        <f t="shared" si="24"/>
        <v>('2017-10-30',2017,10,30,1,0)</v>
      </c>
      <c r="J304" s="16"/>
    </row>
    <row r="305" spans="2:10" x14ac:dyDescent="0.25">
      <c r="B305" s="17">
        <v>43039</v>
      </c>
      <c r="C305" s="12">
        <f t="shared" si="20"/>
        <v>2017</v>
      </c>
      <c r="D305" s="12">
        <f t="shared" si="21"/>
        <v>10</v>
      </c>
      <c r="E305" s="12">
        <f t="shared" si="22"/>
        <v>31</v>
      </c>
      <c r="F305" s="12">
        <f t="shared" si="23"/>
        <v>2</v>
      </c>
      <c r="G305" s="13">
        <v>1</v>
      </c>
      <c r="H305" s="14" t="s">
        <v>2</v>
      </c>
      <c r="I305" s="2" t="str">
        <f t="shared" si="24"/>
        <v>('2017-10-31',2017,10,31,2,1)</v>
      </c>
      <c r="J305" s="16"/>
    </row>
    <row r="306" spans="2:10" x14ac:dyDescent="0.25">
      <c r="B306" s="17">
        <v>43040</v>
      </c>
      <c r="C306" s="12">
        <f t="shared" si="20"/>
        <v>2017</v>
      </c>
      <c r="D306" s="12">
        <f t="shared" si="21"/>
        <v>11</v>
      </c>
      <c r="E306" s="12">
        <f t="shared" si="22"/>
        <v>1</v>
      </c>
      <c r="F306" s="12">
        <f t="shared" si="23"/>
        <v>3</v>
      </c>
      <c r="G306" s="13">
        <v>1</v>
      </c>
      <c r="H306" s="14" t="s">
        <v>2</v>
      </c>
      <c r="I306" s="2" t="str">
        <f t="shared" si="24"/>
        <v>('2017-11-01',2017,11,1,3,1)</v>
      </c>
      <c r="J306" s="16"/>
    </row>
    <row r="307" spans="2:10" x14ac:dyDescent="0.25">
      <c r="B307" s="17">
        <v>43041</v>
      </c>
      <c r="C307" s="12">
        <f t="shared" si="20"/>
        <v>2017</v>
      </c>
      <c r="D307" s="12">
        <f t="shared" si="21"/>
        <v>11</v>
      </c>
      <c r="E307" s="12">
        <f t="shared" si="22"/>
        <v>2</v>
      </c>
      <c r="F307" s="12">
        <f t="shared" si="23"/>
        <v>4</v>
      </c>
      <c r="G307" s="13">
        <v>0</v>
      </c>
      <c r="H307" s="14" t="s">
        <v>2</v>
      </c>
      <c r="I307" s="2" t="str">
        <f t="shared" si="24"/>
        <v>('2017-11-02',2017,11,2,4,0)</v>
      </c>
      <c r="J307" s="16"/>
    </row>
    <row r="308" spans="2:10" x14ac:dyDescent="0.25">
      <c r="B308" s="17">
        <v>43042</v>
      </c>
      <c r="C308" s="12">
        <f t="shared" si="20"/>
        <v>2017</v>
      </c>
      <c r="D308" s="12">
        <f t="shared" si="21"/>
        <v>11</v>
      </c>
      <c r="E308" s="12">
        <f t="shared" si="22"/>
        <v>3</v>
      </c>
      <c r="F308" s="12">
        <f t="shared" si="23"/>
        <v>5</v>
      </c>
      <c r="G308" s="13">
        <v>0</v>
      </c>
      <c r="H308" s="14" t="s">
        <v>2</v>
      </c>
      <c r="I308" s="2" t="str">
        <f t="shared" si="24"/>
        <v>('2017-11-03',2017,11,3,5,0)</v>
      </c>
      <c r="J308" s="16"/>
    </row>
    <row r="309" spans="2:10" x14ac:dyDescent="0.25">
      <c r="B309" s="17">
        <v>43043</v>
      </c>
      <c r="C309" s="12">
        <f t="shared" si="20"/>
        <v>2017</v>
      </c>
      <c r="D309" s="12">
        <f t="shared" si="21"/>
        <v>11</v>
      </c>
      <c r="E309" s="12">
        <f t="shared" si="22"/>
        <v>4</v>
      </c>
      <c r="F309" s="12">
        <f t="shared" si="23"/>
        <v>6</v>
      </c>
      <c r="G309" s="13">
        <v>0</v>
      </c>
      <c r="H309" s="14" t="s">
        <v>2</v>
      </c>
      <c r="I309" s="2" t="str">
        <f t="shared" si="24"/>
        <v>('2017-11-04',2017,11,4,6,0)</v>
      </c>
      <c r="J309" s="16"/>
    </row>
    <row r="310" spans="2:10" x14ac:dyDescent="0.25">
      <c r="B310" s="17">
        <v>43044</v>
      </c>
      <c r="C310" s="12">
        <f t="shared" si="20"/>
        <v>2017</v>
      </c>
      <c r="D310" s="12">
        <f t="shared" si="21"/>
        <v>11</v>
      </c>
      <c r="E310" s="12">
        <f t="shared" si="22"/>
        <v>5</v>
      </c>
      <c r="F310" s="12">
        <f t="shared" si="23"/>
        <v>7</v>
      </c>
      <c r="G310" s="13">
        <v>0</v>
      </c>
      <c r="H310" s="14" t="s">
        <v>2</v>
      </c>
      <c r="I310" s="2" t="str">
        <f t="shared" si="24"/>
        <v>('2017-11-05',2017,11,5,7,0)</v>
      </c>
      <c r="J310" s="16"/>
    </row>
    <row r="311" spans="2:10" x14ac:dyDescent="0.25">
      <c r="B311" s="17">
        <v>43045</v>
      </c>
      <c r="C311" s="12">
        <f t="shared" si="20"/>
        <v>2017</v>
      </c>
      <c r="D311" s="12">
        <f t="shared" si="21"/>
        <v>11</v>
      </c>
      <c r="E311" s="12">
        <f t="shared" si="22"/>
        <v>6</v>
      </c>
      <c r="F311" s="12">
        <f t="shared" si="23"/>
        <v>1</v>
      </c>
      <c r="G311" s="13">
        <v>0</v>
      </c>
      <c r="H311" s="14" t="s">
        <v>2</v>
      </c>
      <c r="I311" s="2" t="str">
        <f t="shared" si="24"/>
        <v>('2017-11-06',2017,11,6,1,0)</v>
      </c>
      <c r="J311" s="16"/>
    </row>
    <row r="312" spans="2:10" x14ac:dyDescent="0.25">
      <c r="B312" s="17">
        <v>43046</v>
      </c>
      <c r="C312" s="12">
        <f t="shared" si="20"/>
        <v>2017</v>
      </c>
      <c r="D312" s="12">
        <f t="shared" si="21"/>
        <v>11</v>
      </c>
      <c r="E312" s="12">
        <f t="shared" si="22"/>
        <v>7</v>
      </c>
      <c r="F312" s="12">
        <f t="shared" si="23"/>
        <v>2</v>
      </c>
      <c r="G312" s="13">
        <v>0</v>
      </c>
      <c r="H312" s="14" t="s">
        <v>2</v>
      </c>
      <c r="I312" s="2" t="str">
        <f t="shared" si="24"/>
        <v>('2017-11-07',2017,11,7,2,0)</v>
      </c>
      <c r="J312" s="16"/>
    </row>
    <row r="313" spans="2:10" x14ac:dyDescent="0.25">
      <c r="B313" s="17">
        <v>43047</v>
      </c>
      <c r="C313" s="12">
        <f t="shared" si="20"/>
        <v>2017</v>
      </c>
      <c r="D313" s="12">
        <f t="shared" si="21"/>
        <v>11</v>
      </c>
      <c r="E313" s="12">
        <f t="shared" si="22"/>
        <v>8</v>
      </c>
      <c r="F313" s="12">
        <f t="shared" si="23"/>
        <v>3</v>
      </c>
      <c r="G313" s="13">
        <v>0</v>
      </c>
      <c r="H313" s="14" t="s">
        <v>2</v>
      </c>
      <c r="I313" s="2" t="str">
        <f t="shared" si="24"/>
        <v>('2017-11-08',2017,11,8,3,0)</v>
      </c>
      <c r="J313" s="16"/>
    </row>
    <row r="314" spans="2:10" x14ac:dyDescent="0.25">
      <c r="B314" s="17">
        <v>43048</v>
      </c>
      <c r="C314" s="12">
        <f t="shared" si="20"/>
        <v>2017</v>
      </c>
      <c r="D314" s="12">
        <f t="shared" si="21"/>
        <v>11</v>
      </c>
      <c r="E314" s="12">
        <f t="shared" si="22"/>
        <v>9</v>
      </c>
      <c r="F314" s="12">
        <f t="shared" si="23"/>
        <v>4</v>
      </c>
      <c r="G314" s="13">
        <v>0</v>
      </c>
      <c r="H314" s="14" t="s">
        <v>2</v>
      </c>
      <c r="I314" s="2" t="str">
        <f t="shared" si="24"/>
        <v>('2017-11-09',2017,11,9,4,0)</v>
      </c>
      <c r="J314" s="16"/>
    </row>
    <row r="315" spans="2:10" x14ac:dyDescent="0.25">
      <c r="B315" s="17">
        <v>43049</v>
      </c>
      <c r="C315" s="12">
        <f t="shared" si="20"/>
        <v>2017</v>
      </c>
      <c r="D315" s="12">
        <f t="shared" si="21"/>
        <v>11</v>
      </c>
      <c r="E315" s="12">
        <f t="shared" si="22"/>
        <v>10</v>
      </c>
      <c r="F315" s="12">
        <f t="shared" si="23"/>
        <v>5</v>
      </c>
      <c r="G315" s="13">
        <v>0</v>
      </c>
      <c r="H315" s="14" t="s">
        <v>2</v>
      </c>
      <c r="I315" s="2" t="str">
        <f t="shared" si="24"/>
        <v>('2017-11-10',2017,11,10,5,0)</v>
      </c>
      <c r="J315" s="16"/>
    </row>
    <row r="316" spans="2:10" x14ac:dyDescent="0.25">
      <c r="B316" s="17">
        <v>43050</v>
      </c>
      <c r="C316" s="12">
        <f t="shared" si="20"/>
        <v>2017</v>
      </c>
      <c r="D316" s="12">
        <f t="shared" si="21"/>
        <v>11</v>
      </c>
      <c r="E316" s="12">
        <f t="shared" si="22"/>
        <v>11</v>
      </c>
      <c r="F316" s="12">
        <f t="shared" si="23"/>
        <v>6</v>
      </c>
      <c r="G316" s="13">
        <v>0</v>
      </c>
      <c r="H316" s="14" t="s">
        <v>2</v>
      </c>
      <c r="I316" s="2" t="str">
        <f t="shared" si="24"/>
        <v>('2017-11-11',2017,11,11,6,0)</v>
      </c>
      <c r="J316" s="16"/>
    </row>
    <row r="317" spans="2:10" x14ac:dyDescent="0.25">
      <c r="B317" s="17">
        <v>43051</v>
      </c>
      <c r="C317" s="12">
        <f t="shared" si="20"/>
        <v>2017</v>
      </c>
      <c r="D317" s="12">
        <f t="shared" si="21"/>
        <v>11</v>
      </c>
      <c r="E317" s="12">
        <f t="shared" si="22"/>
        <v>12</v>
      </c>
      <c r="F317" s="12">
        <f t="shared" si="23"/>
        <v>7</v>
      </c>
      <c r="G317" s="13">
        <v>0</v>
      </c>
      <c r="H317" s="14" t="s">
        <v>2</v>
      </c>
      <c r="I317" s="2" t="str">
        <f t="shared" si="24"/>
        <v>('2017-11-12',2017,11,12,7,0)</v>
      </c>
      <c r="J317" s="16"/>
    </row>
    <row r="318" spans="2:10" x14ac:dyDescent="0.25">
      <c r="B318" s="17">
        <v>43052</v>
      </c>
      <c r="C318" s="12">
        <f t="shared" si="20"/>
        <v>2017</v>
      </c>
      <c r="D318" s="12">
        <f t="shared" si="21"/>
        <v>11</v>
      </c>
      <c r="E318" s="12">
        <f t="shared" si="22"/>
        <v>13</v>
      </c>
      <c r="F318" s="12">
        <f t="shared" si="23"/>
        <v>1</v>
      </c>
      <c r="G318" s="13">
        <v>0</v>
      </c>
      <c r="H318" s="14" t="s">
        <v>2</v>
      </c>
      <c r="I318" s="2" t="str">
        <f t="shared" si="24"/>
        <v>('2017-11-13',2017,11,13,1,0)</v>
      </c>
      <c r="J318" s="16"/>
    </row>
    <row r="319" spans="2:10" x14ac:dyDescent="0.25">
      <c r="B319" s="17">
        <v>43053</v>
      </c>
      <c r="C319" s="12">
        <f t="shared" si="20"/>
        <v>2017</v>
      </c>
      <c r="D319" s="12">
        <f t="shared" si="21"/>
        <v>11</v>
      </c>
      <c r="E319" s="12">
        <f t="shared" si="22"/>
        <v>14</v>
      </c>
      <c r="F319" s="12">
        <f t="shared" si="23"/>
        <v>2</v>
      </c>
      <c r="G319" s="13">
        <v>0</v>
      </c>
      <c r="H319" s="14" t="s">
        <v>2</v>
      </c>
      <c r="I319" s="2" t="str">
        <f t="shared" si="24"/>
        <v>('2017-11-14',2017,11,14,2,0)</v>
      </c>
      <c r="J319" s="16"/>
    </row>
    <row r="320" spans="2:10" x14ac:dyDescent="0.25">
      <c r="B320" s="17">
        <v>43054</v>
      </c>
      <c r="C320" s="12">
        <f t="shared" si="20"/>
        <v>2017</v>
      </c>
      <c r="D320" s="12">
        <f t="shared" si="21"/>
        <v>11</v>
      </c>
      <c r="E320" s="12">
        <f t="shared" si="22"/>
        <v>15</v>
      </c>
      <c r="F320" s="12">
        <f t="shared" si="23"/>
        <v>3</v>
      </c>
      <c r="G320" s="13">
        <v>0</v>
      </c>
      <c r="H320" s="14" t="s">
        <v>2</v>
      </c>
      <c r="I320" s="2" t="str">
        <f t="shared" si="24"/>
        <v>('2017-11-15',2017,11,15,3,0)</v>
      </c>
      <c r="J320" s="16"/>
    </row>
    <row r="321" spans="2:10" x14ac:dyDescent="0.25">
      <c r="B321" s="17">
        <v>43055</v>
      </c>
      <c r="C321" s="12">
        <f t="shared" si="20"/>
        <v>2017</v>
      </c>
      <c r="D321" s="12">
        <f t="shared" si="21"/>
        <v>11</v>
      </c>
      <c r="E321" s="12">
        <f t="shared" si="22"/>
        <v>16</v>
      </c>
      <c r="F321" s="12">
        <f t="shared" si="23"/>
        <v>4</v>
      </c>
      <c r="G321" s="13">
        <v>0</v>
      </c>
      <c r="H321" s="14" t="s">
        <v>2</v>
      </c>
      <c r="I321" s="2" t="str">
        <f t="shared" si="24"/>
        <v>('2017-11-16',2017,11,16,4,0)</v>
      </c>
      <c r="J321" s="16"/>
    </row>
    <row r="322" spans="2:10" x14ac:dyDescent="0.25">
      <c r="B322" s="17">
        <v>43056</v>
      </c>
      <c r="C322" s="12">
        <f t="shared" si="20"/>
        <v>2017</v>
      </c>
      <c r="D322" s="12">
        <f t="shared" si="21"/>
        <v>11</v>
      </c>
      <c r="E322" s="12">
        <f t="shared" si="22"/>
        <v>17</v>
      </c>
      <c r="F322" s="12">
        <f t="shared" si="23"/>
        <v>5</v>
      </c>
      <c r="G322" s="13">
        <v>0</v>
      </c>
      <c r="H322" s="14" t="s">
        <v>2</v>
      </c>
      <c r="I322" s="2" t="str">
        <f t="shared" si="24"/>
        <v>('2017-11-17',2017,11,17,5,0)</v>
      </c>
      <c r="J322" s="16"/>
    </row>
    <row r="323" spans="2:10" x14ac:dyDescent="0.25">
      <c r="B323" s="17">
        <v>43057</v>
      </c>
      <c r="C323" s="12">
        <f t="shared" ref="C323:C366" si="25">YEAR(B323)</f>
        <v>2017</v>
      </c>
      <c r="D323" s="12">
        <f t="shared" ref="D323:D366" si="26">MONTH(B323)</f>
        <v>11</v>
      </c>
      <c r="E323" s="12">
        <f t="shared" ref="E323:E366" si="27">DAY(B323)</f>
        <v>18</v>
      </c>
      <c r="F323" s="12">
        <f t="shared" ref="F323:F366" si="28">WEEKDAY(B323,2)</f>
        <v>6</v>
      </c>
      <c r="G323" s="13">
        <v>0</v>
      </c>
      <c r="H323" s="14" t="s">
        <v>2</v>
      </c>
      <c r="I323" s="2" t="str">
        <f t="shared" ref="I323:I366" si="29">CONCATENATE("('",TEXT($B323,"JJJJ-MM-TT"),"',",$C323,",",$D323,",",$E323,",",$F323,",",$G323,")")</f>
        <v>('2017-11-18',2017,11,18,6,0)</v>
      </c>
      <c r="J323" s="16"/>
    </row>
    <row r="324" spans="2:10" x14ac:dyDescent="0.25">
      <c r="B324" s="17">
        <v>43058</v>
      </c>
      <c r="C324" s="12">
        <f t="shared" si="25"/>
        <v>2017</v>
      </c>
      <c r="D324" s="12">
        <f t="shared" si="26"/>
        <v>11</v>
      </c>
      <c r="E324" s="12">
        <f t="shared" si="27"/>
        <v>19</v>
      </c>
      <c r="F324" s="12">
        <f t="shared" si="28"/>
        <v>7</v>
      </c>
      <c r="G324" s="13">
        <v>0</v>
      </c>
      <c r="H324" s="14" t="s">
        <v>2</v>
      </c>
      <c r="I324" s="2" t="str">
        <f t="shared" si="29"/>
        <v>('2017-11-19',2017,11,19,7,0)</v>
      </c>
      <c r="J324" s="16"/>
    </row>
    <row r="325" spans="2:10" x14ac:dyDescent="0.25">
      <c r="B325" s="17">
        <v>43059</v>
      </c>
      <c r="C325" s="12">
        <f t="shared" si="25"/>
        <v>2017</v>
      </c>
      <c r="D325" s="12">
        <f t="shared" si="26"/>
        <v>11</v>
      </c>
      <c r="E325" s="12">
        <f t="shared" si="27"/>
        <v>20</v>
      </c>
      <c r="F325" s="12">
        <f t="shared" si="28"/>
        <v>1</v>
      </c>
      <c r="G325" s="13">
        <v>0</v>
      </c>
      <c r="H325" s="14" t="s">
        <v>2</v>
      </c>
      <c r="I325" s="2" t="str">
        <f t="shared" si="29"/>
        <v>('2017-11-20',2017,11,20,1,0)</v>
      </c>
      <c r="J325" s="16"/>
    </row>
    <row r="326" spans="2:10" x14ac:dyDescent="0.25">
      <c r="B326" s="17">
        <v>43060</v>
      </c>
      <c r="C326" s="12">
        <f t="shared" si="25"/>
        <v>2017</v>
      </c>
      <c r="D326" s="12">
        <f t="shared" si="26"/>
        <v>11</v>
      </c>
      <c r="E326" s="12">
        <f t="shared" si="27"/>
        <v>21</v>
      </c>
      <c r="F326" s="12">
        <f t="shared" si="28"/>
        <v>2</v>
      </c>
      <c r="G326" s="13">
        <v>0</v>
      </c>
      <c r="H326" s="14" t="s">
        <v>2</v>
      </c>
      <c r="I326" s="2" t="str">
        <f t="shared" si="29"/>
        <v>('2017-11-21',2017,11,21,2,0)</v>
      </c>
      <c r="J326" s="16"/>
    </row>
    <row r="327" spans="2:10" x14ac:dyDescent="0.25">
      <c r="B327" s="17">
        <v>43061</v>
      </c>
      <c r="C327" s="12">
        <f t="shared" si="25"/>
        <v>2017</v>
      </c>
      <c r="D327" s="12">
        <f t="shared" si="26"/>
        <v>11</v>
      </c>
      <c r="E327" s="12">
        <f t="shared" si="27"/>
        <v>22</v>
      </c>
      <c r="F327" s="12">
        <f t="shared" si="28"/>
        <v>3</v>
      </c>
      <c r="G327" s="13">
        <v>0</v>
      </c>
      <c r="H327" s="14" t="s">
        <v>2</v>
      </c>
      <c r="I327" s="2" t="str">
        <f t="shared" si="29"/>
        <v>('2017-11-22',2017,11,22,3,0)</v>
      </c>
      <c r="J327" s="16"/>
    </row>
    <row r="328" spans="2:10" x14ac:dyDescent="0.25">
      <c r="B328" s="17">
        <v>43062</v>
      </c>
      <c r="C328" s="12">
        <f t="shared" si="25"/>
        <v>2017</v>
      </c>
      <c r="D328" s="12">
        <f t="shared" si="26"/>
        <v>11</v>
      </c>
      <c r="E328" s="12">
        <f t="shared" si="27"/>
        <v>23</v>
      </c>
      <c r="F328" s="12">
        <f t="shared" si="28"/>
        <v>4</v>
      </c>
      <c r="G328" s="13">
        <v>0</v>
      </c>
      <c r="H328" s="14" t="s">
        <v>2</v>
      </c>
      <c r="I328" s="2" t="str">
        <f t="shared" si="29"/>
        <v>('2017-11-23',2017,11,23,4,0)</v>
      </c>
      <c r="J328" s="16"/>
    </row>
    <row r="329" spans="2:10" x14ac:dyDescent="0.25">
      <c r="B329" s="17">
        <v>43063</v>
      </c>
      <c r="C329" s="12">
        <f t="shared" si="25"/>
        <v>2017</v>
      </c>
      <c r="D329" s="12">
        <f t="shared" si="26"/>
        <v>11</v>
      </c>
      <c r="E329" s="12">
        <f t="shared" si="27"/>
        <v>24</v>
      </c>
      <c r="F329" s="12">
        <f t="shared" si="28"/>
        <v>5</v>
      </c>
      <c r="G329" s="13">
        <v>0</v>
      </c>
      <c r="H329" s="14" t="s">
        <v>2</v>
      </c>
      <c r="I329" s="2" t="str">
        <f t="shared" si="29"/>
        <v>('2017-11-24',2017,11,24,5,0)</v>
      </c>
      <c r="J329" s="16"/>
    </row>
    <row r="330" spans="2:10" x14ac:dyDescent="0.25">
      <c r="B330" s="17">
        <v>43064</v>
      </c>
      <c r="C330" s="12">
        <f t="shared" si="25"/>
        <v>2017</v>
      </c>
      <c r="D330" s="12">
        <f t="shared" si="26"/>
        <v>11</v>
      </c>
      <c r="E330" s="12">
        <f t="shared" si="27"/>
        <v>25</v>
      </c>
      <c r="F330" s="12">
        <f t="shared" si="28"/>
        <v>6</v>
      </c>
      <c r="G330" s="13">
        <v>0</v>
      </c>
      <c r="H330" s="14" t="s">
        <v>2</v>
      </c>
      <c r="I330" s="2" t="str">
        <f t="shared" si="29"/>
        <v>('2017-11-25',2017,11,25,6,0)</v>
      </c>
      <c r="J330" s="16"/>
    </row>
    <row r="331" spans="2:10" x14ac:dyDescent="0.25">
      <c r="B331" s="17">
        <v>43065</v>
      </c>
      <c r="C331" s="12">
        <f t="shared" si="25"/>
        <v>2017</v>
      </c>
      <c r="D331" s="12">
        <f t="shared" si="26"/>
        <v>11</v>
      </c>
      <c r="E331" s="12">
        <f t="shared" si="27"/>
        <v>26</v>
      </c>
      <c r="F331" s="12">
        <f t="shared" si="28"/>
        <v>7</v>
      </c>
      <c r="G331" s="13">
        <v>0</v>
      </c>
      <c r="H331" s="14" t="s">
        <v>2</v>
      </c>
      <c r="I331" s="2" t="str">
        <f t="shared" si="29"/>
        <v>('2017-11-26',2017,11,26,7,0)</v>
      </c>
      <c r="J331" s="16"/>
    </row>
    <row r="332" spans="2:10" x14ac:dyDescent="0.25">
      <c r="B332" s="17">
        <v>43066</v>
      </c>
      <c r="C332" s="12">
        <f t="shared" si="25"/>
        <v>2017</v>
      </c>
      <c r="D332" s="12">
        <f t="shared" si="26"/>
        <v>11</v>
      </c>
      <c r="E332" s="12">
        <f t="shared" si="27"/>
        <v>27</v>
      </c>
      <c r="F332" s="12">
        <f t="shared" si="28"/>
        <v>1</v>
      </c>
      <c r="G332" s="13">
        <v>0</v>
      </c>
      <c r="H332" s="14" t="s">
        <v>2</v>
      </c>
      <c r="I332" s="2" t="str">
        <f t="shared" si="29"/>
        <v>('2017-11-27',2017,11,27,1,0)</v>
      </c>
      <c r="J332" s="16"/>
    </row>
    <row r="333" spans="2:10" x14ac:dyDescent="0.25">
      <c r="B333" s="17">
        <v>43067</v>
      </c>
      <c r="C333" s="12">
        <f t="shared" si="25"/>
        <v>2017</v>
      </c>
      <c r="D333" s="12">
        <f t="shared" si="26"/>
        <v>11</v>
      </c>
      <c r="E333" s="12">
        <f t="shared" si="27"/>
        <v>28</v>
      </c>
      <c r="F333" s="12">
        <f t="shared" si="28"/>
        <v>2</v>
      </c>
      <c r="G333" s="13">
        <v>0</v>
      </c>
      <c r="H333" s="14" t="s">
        <v>2</v>
      </c>
      <c r="I333" s="2" t="str">
        <f t="shared" si="29"/>
        <v>('2017-11-28',2017,11,28,2,0)</v>
      </c>
      <c r="J333" s="16"/>
    </row>
    <row r="334" spans="2:10" x14ac:dyDescent="0.25">
      <c r="B334" s="17">
        <v>43068</v>
      </c>
      <c r="C334" s="12">
        <f t="shared" si="25"/>
        <v>2017</v>
      </c>
      <c r="D334" s="12">
        <f t="shared" si="26"/>
        <v>11</v>
      </c>
      <c r="E334" s="12">
        <f t="shared" si="27"/>
        <v>29</v>
      </c>
      <c r="F334" s="12">
        <f t="shared" si="28"/>
        <v>3</v>
      </c>
      <c r="G334" s="13">
        <v>0</v>
      </c>
      <c r="H334" s="14" t="s">
        <v>2</v>
      </c>
      <c r="I334" s="2" t="str">
        <f t="shared" si="29"/>
        <v>('2017-11-29',2017,11,29,3,0)</v>
      </c>
      <c r="J334" s="16"/>
    </row>
    <row r="335" spans="2:10" x14ac:dyDescent="0.25">
      <c r="B335" s="17">
        <v>43069</v>
      </c>
      <c r="C335" s="12">
        <f t="shared" si="25"/>
        <v>2017</v>
      </c>
      <c r="D335" s="12">
        <f t="shared" si="26"/>
        <v>11</v>
      </c>
      <c r="E335" s="12">
        <f t="shared" si="27"/>
        <v>30</v>
      </c>
      <c r="F335" s="12">
        <f t="shared" si="28"/>
        <v>4</v>
      </c>
      <c r="G335" s="13">
        <v>0</v>
      </c>
      <c r="H335" s="14" t="s">
        <v>2</v>
      </c>
      <c r="I335" s="2" t="str">
        <f t="shared" si="29"/>
        <v>('2017-11-30',2017,11,30,4,0)</v>
      </c>
      <c r="J335" s="16"/>
    </row>
    <row r="336" spans="2:10" x14ac:dyDescent="0.25">
      <c r="B336" s="17">
        <v>43070</v>
      </c>
      <c r="C336" s="12">
        <f t="shared" si="25"/>
        <v>2017</v>
      </c>
      <c r="D336" s="12">
        <f t="shared" si="26"/>
        <v>12</v>
      </c>
      <c r="E336" s="12">
        <f t="shared" si="27"/>
        <v>1</v>
      </c>
      <c r="F336" s="12">
        <f t="shared" si="28"/>
        <v>5</v>
      </c>
      <c r="G336" s="13">
        <v>0</v>
      </c>
      <c r="H336" s="14" t="s">
        <v>2</v>
      </c>
      <c r="I336" s="2" t="str">
        <f t="shared" si="29"/>
        <v>('2017-12-01',2017,12,1,5,0)</v>
      </c>
      <c r="J336" s="16"/>
    </row>
    <row r="337" spans="2:10" x14ac:dyDescent="0.25">
      <c r="B337" s="17">
        <v>43071</v>
      </c>
      <c r="C337" s="12">
        <f t="shared" si="25"/>
        <v>2017</v>
      </c>
      <c r="D337" s="12">
        <f t="shared" si="26"/>
        <v>12</v>
      </c>
      <c r="E337" s="12">
        <f t="shared" si="27"/>
        <v>2</v>
      </c>
      <c r="F337" s="12">
        <f t="shared" si="28"/>
        <v>6</v>
      </c>
      <c r="G337" s="13">
        <v>0</v>
      </c>
      <c r="H337" s="14" t="s">
        <v>2</v>
      </c>
      <c r="I337" s="2" t="str">
        <f t="shared" si="29"/>
        <v>('2017-12-02',2017,12,2,6,0)</v>
      </c>
      <c r="J337" s="16"/>
    </row>
    <row r="338" spans="2:10" x14ac:dyDescent="0.25">
      <c r="B338" s="17">
        <v>43072</v>
      </c>
      <c r="C338" s="12">
        <f t="shared" si="25"/>
        <v>2017</v>
      </c>
      <c r="D338" s="12">
        <f t="shared" si="26"/>
        <v>12</v>
      </c>
      <c r="E338" s="12">
        <f t="shared" si="27"/>
        <v>3</v>
      </c>
      <c r="F338" s="12">
        <f t="shared" si="28"/>
        <v>7</v>
      </c>
      <c r="G338" s="13">
        <v>0</v>
      </c>
      <c r="H338" s="14" t="s">
        <v>2</v>
      </c>
      <c r="I338" s="2" t="str">
        <f t="shared" si="29"/>
        <v>('2017-12-03',2017,12,3,7,0)</v>
      </c>
      <c r="J338" s="16"/>
    </row>
    <row r="339" spans="2:10" x14ac:dyDescent="0.25">
      <c r="B339" s="17">
        <v>43073</v>
      </c>
      <c r="C339" s="12">
        <f t="shared" si="25"/>
        <v>2017</v>
      </c>
      <c r="D339" s="12">
        <f t="shared" si="26"/>
        <v>12</v>
      </c>
      <c r="E339" s="12">
        <f t="shared" si="27"/>
        <v>4</v>
      </c>
      <c r="F339" s="12">
        <f t="shared" si="28"/>
        <v>1</v>
      </c>
      <c r="G339" s="13">
        <v>0</v>
      </c>
      <c r="H339" s="14" t="s">
        <v>2</v>
      </c>
      <c r="I339" s="2" t="str">
        <f t="shared" si="29"/>
        <v>('2017-12-04',2017,12,4,1,0)</v>
      </c>
      <c r="J339" s="16"/>
    </row>
    <row r="340" spans="2:10" x14ac:dyDescent="0.25">
      <c r="B340" s="17">
        <v>43074</v>
      </c>
      <c r="C340" s="12">
        <f t="shared" si="25"/>
        <v>2017</v>
      </c>
      <c r="D340" s="12">
        <f t="shared" si="26"/>
        <v>12</v>
      </c>
      <c r="E340" s="12">
        <f t="shared" si="27"/>
        <v>5</v>
      </c>
      <c r="F340" s="12">
        <f t="shared" si="28"/>
        <v>2</v>
      </c>
      <c r="G340" s="13">
        <v>0</v>
      </c>
      <c r="H340" s="14" t="s">
        <v>2</v>
      </c>
      <c r="I340" s="2" t="str">
        <f t="shared" si="29"/>
        <v>('2017-12-05',2017,12,5,2,0)</v>
      </c>
      <c r="J340" s="16"/>
    </row>
    <row r="341" spans="2:10" x14ac:dyDescent="0.25">
      <c r="B341" s="17">
        <v>43075</v>
      </c>
      <c r="C341" s="12">
        <f t="shared" si="25"/>
        <v>2017</v>
      </c>
      <c r="D341" s="12">
        <f t="shared" si="26"/>
        <v>12</v>
      </c>
      <c r="E341" s="12">
        <f t="shared" si="27"/>
        <v>6</v>
      </c>
      <c r="F341" s="12">
        <f t="shared" si="28"/>
        <v>3</v>
      </c>
      <c r="G341" s="13">
        <v>0</v>
      </c>
      <c r="H341" s="14" t="s">
        <v>2</v>
      </c>
      <c r="I341" s="2" t="str">
        <f t="shared" si="29"/>
        <v>('2017-12-06',2017,12,6,3,0)</v>
      </c>
      <c r="J341" s="16"/>
    </row>
    <row r="342" spans="2:10" x14ac:dyDescent="0.25">
      <c r="B342" s="17">
        <v>43076</v>
      </c>
      <c r="C342" s="12">
        <f t="shared" si="25"/>
        <v>2017</v>
      </c>
      <c r="D342" s="12">
        <f t="shared" si="26"/>
        <v>12</v>
      </c>
      <c r="E342" s="12">
        <f t="shared" si="27"/>
        <v>7</v>
      </c>
      <c r="F342" s="12">
        <f t="shared" si="28"/>
        <v>4</v>
      </c>
      <c r="G342" s="13">
        <v>0</v>
      </c>
      <c r="H342" s="14" t="s">
        <v>2</v>
      </c>
      <c r="I342" s="2" t="str">
        <f t="shared" si="29"/>
        <v>('2017-12-07',2017,12,7,4,0)</v>
      </c>
      <c r="J342" s="16"/>
    </row>
    <row r="343" spans="2:10" x14ac:dyDescent="0.25">
      <c r="B343" s="17">
        <v>43077</v>
      </c>
      <c r="C343" s="12">
        <f t="shared" si="25"/>
        <v>2017</v>
      </c>
      <c r="D343" s="12">
        <f t="shared" si="26"/>
        <v>12</v>
      </c>
      <c r="E343" s="12">
        <f t="shared" si="27"/>
        <v>8</v>
      </c>
      <c r="F343" s="12">
        <f t="shared" si="28"/>
        <v>5</v>
      </c>
      <c r="G343" s="13">
        <v>0</v>
      </c>
      <c r="H343" s="14" t="s">
        <v>2</v>
      </c>
      <c r="I343" s="2" t="str">
        <f t="shared" si="29"/>
        <v>('2017-12-08',2017,12,8,5,0)</v>
      </c>
      <c r="J343" s="16"/>
    </row>
    <row r="344" spans="2:10" x14ac:dyDescent="0.25">
      <c r="B344" s="17">
        <v>43078</v>
      </c>
      <c r="C344" s="12">
        <f t="shared" si="25"/>
        <v>2017</v>
      </c>
      <c r="D344" s="12">
        <f t="shared" si="26"/>
        <v>12</v>
      </c>
      <c r="E344" s="12">
        <f t="shared" si="27"/>
        <v>9</v>
      </c>
      <c r="F344" s="12">
        <f t="shared" si="28"/>
        <v>6</v>
      </c>
      <c r="G344" s="13">
        <v>0</v>
      </c>
      <c r="H344" s="14" t="s">
        <v>2</v>
      </c>
      <c r="I344" s="2" t="str">
        <f t="shared" si="29"/>
        <v>('2017-12-09',2017,12,9,6,0)</v>
      </c>
      <c r="J344" s="16"/>
    </row>
    <row r="345" spans="2:10" x14ac:dyDescent="0.25">
      <c r="B345" s="17">
        <v>43079</v>
      </c>
      <c r="C345" s="12">
        <f t="shared" si="25"/>
        <v>2017</v>
      </c>
      <c r="D345" s="12">
        <f t="shared" si="26"/>
        <v>12</v>
      </c>
      <c r="E345" s="12">
        <f t="shared" si="27"/>
        <v>10</v>
      </c>
      <c r="F345" s="12">
        <f t="shared" si="28"/>
        <v>7</v>
      </c>
      <c r="G345" s="13">
        <v>0</v>
      </c>
      <c r="H345" s="14" t="s">
        <v>2</v>
      </c>
      <c r="I345" s="2" t="str">
        <f t="shared" si="29"/>
        <v>('2017-12-10',2017,12,10,7,0)</v>
      </c>
      <c r="J345" s="16"/>
    </row>
    <row r="346" spans="2:10" x14ac:dyDescent="0.25">
      <c r="B346" s="17">
        <v>43080</v>
      </c>
      <c r="C346" s="12">
        <f t="shared" si="25"/>
        <v>2017</v>
      </c>
      <c r="D346" s="12">
        <f t="shared" si="26"/>
        <v>12</v>
      </c>
      <c r="E346" s="12">
        <f t="shared" si="27"/>
        <v>11</v>
      </c>
      <c r="F346" s="12">
        <f t="shared" si="28"/>
        <v>1</v>
      </c>
      <c r="G346" s="13">
        <v>0</v>
      </c>
      <c r="H346" s="14" t="s">
        <v>2</v>
      </c>
      <c r="I346" s="2" t="str">
        <f t="shared" si="29"/>
        <v>('2017-12-11',2017,12,11,1,0)</v>
      </c>
      <c r="J346" s="16"/>
    </row>
    <row r="347" spans="2:10" x14ac:dyDescent="0.25">
      <c r="B347" s="17">
        <v>43081</v>
      </c>
      <c r="C347" s="12">
        <f t="shared" si="25"/>
        <v>2017</v>
      </c>
      <c r="D347" s="12">
        <f t="shared" si="26"/>
        <v>12</v>
      </c>
      <c r="E347" s="12">
        <f t="shared" si="27"/>
        <v>12</v>
      </c>
      <c r="F347" s="12">
        <f t="shared" si="28"/>
        <v>2</v>
      </c>
      <c r="G347" s="13">
        <v>0</v>
      </c>
      <c r="H347" s="14" t="s">
        <v>2</v>
      </c>
      <c r="I347" s="2" t="str">
        <f t="shared" si="29"/>
        <v>('2017-12-12',2017,12,12,2,0)</v>
      </c>
      <c r="J347" s="16"/>
    </row>
    <row r="348" spans="2:10" x14ac:dyDescent="0.25">
      <c r="B348" s="17">
        <v>43082</v>
      </c>
      <c r="C348" s="12">
        <f t="shared" si="25"/>
        <v>2017</v>
      </c>
      <c r="D348" s="12">
        <f t="shared" si="26"/>
        <v>12</v>
      </c>
      <c r="E348" s="12">
        <f t="shared" si="27"/>
        <v>13</v>
      </c>
      <c r="F348" s="12">
        <f t="shared" si="28"/>
        <v>3</v>
      </c>
      <c r="G348" s="13">
        <v>0</v>
      </c>
      <c r="H348" s="14" t="s">
        <v>2</v>
      </c>
      <c r="I348" s="2" t="str">
        <f t="shared" si="29"/>
        <v>('2017-12-13',2017,12,13,3,0)</v>
      </c>
      <c r="J348" s="16"/>
    </row>
    <row r="349" spans="2:10" x14ac:dyDescent="0.25">
      <c r="B349" s="17">
        <v>43083</v>
      </c>
      <c r="C349" s="12">
        <f t="shared" si="25"/>
        <v>2017</v>
      </c>
      <c r="D349" s="12">
        <f t="shared" si="26"/>
        <v>12</v>
      </c>
      <c r="E349" s="12">
        <f t="shared" si="27"/>
        <v>14</v>
      </c>
      <c r="F349" s="12">
        <f t="shared" si="28"/>
        <v>4</v>
      </c>
      <c r="G349" s="13">
        <v>0</v>
      </c>
      <c r="H349" s="14" t="s">
        <v>2</v>
      </c>
      <c r="I349" s="2" t="str">
        <f t="shared" si="29"/>
        <v>('2017-12-14',2017,12,14,4,0)</v>
      </c>
      <c r="J349" s="16"/>
    </row>
    <row r="350" spans="2:10" x14ac:dyDescent="0.25">
      <c r="B350" s="17">
        <v>43084</v>
      </c>
      <c r="C350" s="12">
        <f t="shared" si="25"/>
        <v>2017</v>
      </c>
      <c r="D350" s="12">
        <f t="shared" si="26"/>
        <v>12</v>
      </c>
      <c r="E350" s="12">
        <f t="shared" si="27"/>
        <v>15</v>
      </c>
      <c r="F350" s="12">
        <f t="shared" si="28"/>
        <v>5</v>
      </c>
      <c r="G350" s="13">
        <v>0</v>
      </c>
      <c r="H350" s="14" t="s">
        <v>2</v>
      </c>
      <c r="I350" s="2" t="str">
        <f t="shared" si="29"/>
        <v>('2017-12-15',2017,12,15,5,0)</v>
      </c>
      <c r="J350" s="16"/>
    </row>
    <row r="351" spans="2:10" x14ac:dyDescent="0.25">
      <c r="B351" s="17">
        <v>43085</v>
      </c>
      <c r="C351" s="12">
        <f t="shared" si="25"/>
        <v>2017</v>
      </c>
      <c r="D351" s="12">
        <f t="shared" si="26"/>
        <v>12</v>
      </c>
      <c r="E351" s="12">
        <f t="shared" si="27"/>
        <v>16</v>
      </c>
      <c r="F351" s="12">
        <f t="shared" si="28"/>
        <v>6</v>
      </c>
      <c r="G351" s="13">
        <v>0</v>
      </c>
      <c r="H351" s="14" t="s">
        <v>2</v>
      </c>
      <c r="I351" s="2" t="str">
        <f t="shared" si="29"/>
        <v>('2017-12-16',2017,12,16,6,0)</v>
      </c>
      <c r="J351" s="16"/>
    </row>
    <row r="352" spans="2:10" x14ac:dyDescent="0.25">
      <c r="B352" s="17">
        <v>43086</v>
      </c>
      <c r="C352" s="12">
        <f t="shared" si="25"/>
        <v>2017</v>
      </c>
      <c r="D352" s="12">
        <f t="shared" si="26"/>
        <v>12</v>
      </c>
      <c r="E352" s="12">
        <f t="shared" si="27"/>
        <v>17</v>
      </c>
      <c r="F352" s="12">
        <f t="shared" si="28"/>
        <v>7</v>
      </c>
      <c r="G352" s="13">
        <v>0</v>
      </c>
      <c r="H352" s="14" t="s">
        <v>2</v>
      </c>
      <c r="I352" s="2" t="str">
        <f t="shared" si="29"/>
        <v>('2017-12-17',2017,12,17,7,0)</v>
      </c>
      <c r="J352" s="16"/>
    </row>
    <row r="353" spans="2:10" x14ac:dyDescent="0.25">
      <c r="B353" s="17">
        <v>43087</v>
      </c>
      <c r="C353" s="12">
        <f t="shared" si="25"/>
        <v>2017</v>
      </c>
      <c r="D353" s="12">
        <f t="shared" si="26"/>
        <v>12</v>
      </c>
      <c r="E353" s="12">
        <f t="shared" si="27"/>
        <v>18</v>
      </c>
      <c r="F353" s="12">
        <f t="shared" si="28"/>
        <v>1</v>
      </c>
      <c r="G353" s="13">
        <v>0</v>
      </c>
      <c r="H353" s="14" t="s">
        <v>2</v>
      </c>
      <c r="I353" s="2" t="str">
        <f t="shared" si="29"/>
        <v>('2017-12-18',2017,12,18,1,0)</v>
      </c>
      <c r="J353" s="16"/>
    </row>
    <row r="354" spans="2:10" x14ac:dyDescent="0.25">
      <c r="B354" s="17">
        <v>43088</v>
      </c>
      <c r="C354" s="12">
        <f t="shared" si="25"/>
        <v>2017</v>
      </c>
      <c r="D354" s="12">
        <f t="shared" si="26"/>
        <v>12</v>
      </c>
      <c r="E354" s="12">
        <f t="shared" si="27"/>
        <v>19</v>
      </c>
      <c r="F354" s="12">
        <f t="shared" si="28"/>
        <v>2</v>
      </c>
      <c r="G354" s="13">
        <v>0</v>
      </c>
      <c r="H354" s="14" t="s">
        <v>2</v>
      </c>
      <c r="I354" s="2" t="str">
        <f t="shared" si="29"/>
        <v>('2017-12-19',2017,12,19,2,0)</v>
      </c>
      <c r="J354" s="16"/>
    </row>
    <row r="355" spans="2:10" x14ac:dyDescent="0.25">
      <c r="B355" s="17">
        <v>43089</v>
      </c>
      <c r="C355" s="12">
        <f t="shared" si="25"/>
        <v>2017</v>
      </c>
      <c r="D355" s="12">
        <f t="shared" si="26"/>
        <v>12</v>
      </c>
      <c r="E355" s="12">
        <f t="shared" si="27"/>
        <v>20</v>
      </c>
      <c r="F355" s="12">
        <f t="shared" si="28"/>
        <v>3</v>
      </c>
      <c r="G355" s="13">
        <v>0</v>
      </c>
      <c r="H355" s="14" t="s">
        <v>2</v>
      </c>
      <c r="I355" s="2" t="str">
        <f t="shared" si="29"/>
        <v>('2017-12-20',2017,12,20,3,0)</v>
      </c>
      <c r="J355" s="16"/>
    </row>
    <row r="356" spans="2:10" x14ac:dyDescent="0.25">
      <c r="B356" s="17">
        <v>43090</v>
      </c>
      <c r="C356" s="12">
        <f t="shared" si="25"/>
        <v>2017</v>
      </c>
      <c r="D356" s="12">
        <f t="shared" si="26"/>
        <v>12</v>
      </c>
      <c r="E356" s="12">
        <f t="shared" si="27"/>
        <v>21</v>
      </c>
      <c r="F356" s="12">
        <f t="shared" si="28"/>
        <v>4</v>
      </c>
      <c r="G356" s="13">
        <v>0</v>
      </c>
      <c r="H356" s="14" t="s">
        <v>2</v>
      </c>
      <c r="I356" s="2" t="str">
        <f t="shared" si="29"/>
        <v>('2017-12-21',2017,12,21,4,0)</v>
      </c>
      <c r="J356" s="16"/>
    </row>
    <row r="357" spans="2:10" x14ac:dyDescent="0.25">
      <c r="B357" s="17">
        <v>43091</v>
      </c>
      <c r="C357" s="12">
        <f t="shared" si="25"/>
        <v>2017</v>
      </c>
      <c r="D357" s="12">
        <f t="shared" si="26"/>
        <v>12</v>
      </c>
      <c r="E357" s="12">
        <f t="shared" si="27"/>
        <v>22</v>
      </c>
      <c r="F357" s="12">
        <f t="shared" si="28"/>
        <v>5</v>
      </c>
      <c r="G357" s="13">
        <v>0</v>
      </c>
      <c r="H357" s="14" t="s">
        <v>2</v>
      </c>
      <c r="I357" s="2" t="str">
        <f t="shared" si="29"/>
        <v>('2017-12-22',2017,12,22,5,0)</v>
      </c>
      <c r="J357" s="16"/>
    </row>
    <row r="358" spans="2:10" x14ac:dyDescent="0.25">
      <c r="B358" s="17">
        <v>43092</v>
      </c>
      <c r="C358" s="12">
        <f t="shared" si="25"/>
        <v>2017</v>
      </c>
      <c r="D358" s="12">
        <f t="shared" si="26"/>
        <v>12</v>
      </c>
      <c r="E358" s="12">
        <f t="shared" si="27"/>
        <v>23</v>
      </c>
      <c r="F358" s="12">
        <f t="shared" si="28"/>
        <v>6</v>
      </c>
      <c r="G358" s="13">
        <v>0</v>
      </c>
      <c r="H358" s="14" t="s">
        <v>2</v>
      </c>
      <c r="I358" s="2" t="str">
        <f t="shared" si="29"/>
        <v>('2017-12-23',2017,12,23,6,0)</v>
      </c>
      <c r="J358" s="16"/>
    </row>
    <row r="359" spans="2:10" x14ac:dyDescent="0.25">
      <c r="B359" s="17">
        <v>43093</v>
      </c>
      <c r="C359" s="12">
        <f t="shared" si="25"/>
        <v>2017</v>
      </c>
      <c r="D359" s="12">
        <f t="shared" si="26"/>
        <v>12</v>
      </c>
      <c r="E359" s="12">
        <f t="shared" si="27"/>
        <v>24</v>
      </c>
      <c r="F359" s="12">
        <f t="shared" si="28"/>
        <v>7</v>
      </c>
      <c r="G359" s="13">
        <v>0</v>
      </c>
      <c r="H359" s="14" t="s">
        <v>2</v>
      </c>
      <c r="I359" s="2" t="str">
        <f t="shared" si="29"/>
        <v>('2017-12-24',2017,12,24,7,0)</v>
      </c>
      <c r="J359" s="16"/>
    </row>
    <row r="360" spans="2:10" x14ac:dyDescent="0.25">
      <c r="B360" s="17">
        <v>43094</v>
      </c>
      <c r="C360" s="12">
        <f t="shared" si="25"/>
        <v>2017</v>
      </c>
      <c r="D360" s="12">
        <f t="shared" si="26"/>
        <v>12</v>
      </c>
      <c r="E360" s="12">
        <f t="shared" si="27"/>
        <v>25</v>
      </c>
      <c r="F360" s="12">
        <f t="shared" si="28"/>
        <v>1</v>
      </c>
      <c r="G360" s="13">
        <v>1</v>
      </c>
      <c r="H360" s="14" t="s">
        <v>2</v>
      </c>
      <c r="I360" s="2" t="str">
        <f t="shared" si="29"/>
        <v>('2017-12-25',2017,12,25,1,1)</v>
      </c>
      <c r="J360" s="16"/>
    </row>
    <row r="361" spans="2:10" x14ac:dyDescent="0.25">
      <c r="B361" s="17">
        <v>43095</v>
      </c>
      <c r="C361" s="12">
        <f t="shared" si="25"/>
        <v>2017</v>
      </c>
      <c r="D361" s="12">
        <f t="shared" si="26"/>
        <v>12</v>
      </c>
      <c r="E361" s="12">
        <f t="shared" si="27"/>
        <v>26</v>
      </c>
      <c r="F361" s="12">
        <f t="shared" si="28"/>
        <v>2</v>
      </c>
      <c r="G361" s="13">
        <v>1</v>
      </c>
      <c r="H361" s="14" t="s">
        <v>2</v>
      </c>
      <c r="I361" s="2" t="str">
        <f t="shared" si="29"/>
        <v>('2017-12-26',2017,12,26,2,1)</v>
      </c>
      <c r="J361" s="16"/>
    </row>
    <row r="362" spans="2:10" x14ac:dyDescent="0.25">
      <c r="B362" s="17">
        <v>43096</v>
      </c>
      <c r="C362" s="12">
        <f t="shared" si="25"/>
        <v>2017</v>
      </c>
      <c r="D362" s="12">
        <f t="shared" si="26"/>
        <v>12</v>
      </c>
      <c r="E362" s="12">
        <f t="shared" si="27"/>
        <v>27</v>
      </c>
      <c r="F362" s="12">
        <f t="shared" si="28"/>
        <v>3</v>
      </c>
      <c r="G362" s="13">
        <v>0</v>
      </c>
      <c r="H362" s="14" t="s">
        <v>2</v>
      </c>
      <c r="I362" s="2" t="str">
        <f t="shared" si="29"/>
        <v>('2017-12-27',2017,12,27,3,0)</v>
      </c>
      <c r="J362" s="16"/>
    </row>
    <row r="363" spans="2:10" x14ac:dyDescent="0.25">
      <c r="B363" s="17">
        <v>43097</v>
      </c>
      <c r="C363" s="12">
        <f t="shared" si="25"/>
        <v>2017</v>
      </c>
      <c r="D363" s="12">
        <f t="shared" si="26"/>
        <v>12</v>
      </c>
      <c r="E363" s="12">
        <f t="shared" si="27"/>
        <v>28</v>
      </c>
      <c r="F363" s="12">
        <f t="shared" si="28"/>
        <v>4</v>
      </c>
      <c r="G363" s="13">
        <v>0</v>
      </c>
      <c r="H363" s="14" t="s">
        <v>2</v>
      </c>
      <c r="I363" s="2" t="str">
        <f t="shared" si="29"/>
        <v>('2017-12-28',2017,12,28,4,0)</v>
      </c>
      <c r="J363" s="16"/>
    </row>
    <row r="364" spans="2:10" x14ac:dyDescent="0.25">
      <c r="B364" s="17">
        <v>43098</v>
      </c>
      <c r="C364" s="12">
        <f t="shared" si="25"/>
        <v>2017</v>
      </c>
      <c r="D364" s="12">
        <f t="shared" si="26"/>
        <v>12</v>
      </c>
      <c r="E364" s="12">
        <f t="shared" si="27"/>
        <v>29</v>
      </c>
      <c r="F364" s="12">
        <f t="shared" si="28"/>
        <v>5</v>
      </c>
      <c r="G364" s="13">
        <v>0</v>
      </c>
      <c r="H364" s="14" t="s">
        <v>2</v>
      </c>
      <c r="I364" s="2" t="str">
        <f t="shared" si="29"/>
        <v>('2017-12-29',2017,12,29,5,0)</v>
      </c>
      <c r="J364" s="16"/>
    </row>
    <row r="365" spans="2:10" x14ac:dyDescent="0.25">
      <c r="B365" s="17">
        <v>43099</v>
      </c>
      <c r="C365" s="12">
        <f t="shared" si="25"/>
        <v>2017</v>
      </c>
      <c r="D365" s="12">
        <f t="shared" si="26"/>
        <v>12</v>
      </c>
      <c r="E365" s="12">
        <f t="shared" si="27"/>
        <v>30</v>
      </c>
      <c r="F365" s="12">
        <f t="shared" si="28"/>
        <v>6</v>
      </c>
      <c r="G365" s="13">
        <v>0</v>
      </c>
      <c r="H365" s="14" t="s">
        <v>2</v>
      </c>
      <c r="I365" s="2" t="str">
        <f t="shared" si="29"/>
        <v>('2017-12-30',2017,12,30,6,0)</v>
      </c>
      <c r="J365" s="16"/>
    </row>
    <row r="366" spans="2:10" x14ac:dyDescent="0.25">
      <c r="B366" s="17">
        <v>43100</v>
      </c>
      <c r="C366" s="12">
        <f t="shared" si="25"/>
        <v>2017</v>
      </c>
      <c r="D366" s="12">
        <f t="shared" si="26"/>
        <v>12</v>
      </c>
      <c r="E366" s="12">
        <f t="shared" si="27"/>
        <v>31</v>
      </c>
      <c r="F366" s="12">
        <f t="shared" si="28"/>
        <v>7</v>
      </c>
      <c r="G366" s="21">
        <v>0</v>
      </c>
      <c r="H366" s="14" t="s">
        <v>2</v>
      </c>
      <c r="I366" s="2" t="str">
        <f t="shared" si="29"/>
        <v>('2017-12-31',2017,12,31,7,0)</v>
      </c>
      <c r="J366" s="16"/>
    </row>
    <row r="367" spans="2:10" x14ac:dyDescent="0.25">
      <c r="B367" s="17">
        <v>43101</v>
      </c>
      <c r="C367" s="12">
        <f>YEAR(B367)</f>
        <v>2018</v>
      </c>
      <c r="D367" s="12">
        <f>MONTH(B367)</f>
        <v>1</v>
      </c>
      <c r="E367" s="12">
        <f>DAY(B367)</f>
        <v>1</v>
      </c>
      <c r="F367" s="12">
        <f>WEEKDAY(B367,2)</f>
        <v>1</v>
      </c>
      <c r="G367" s="21">
        <v>1</v>
      </c>
      <c r="H367" s="14" t="s">
        <v>2</v>
      </c>
      <c r="I367" s="2" t="str">
        <f>CONCATENATE("('",TEXT($B367,"JJJJ-MM-TT"),"',",$C367,",",$D367,",",$E367,",",$F367,",",$G367,")")</f>
        <v>('2018-01-01',2018,1,1,1,1)</v>
      </c>
      <c r="J367" s="16"/>
    </row>
    <row r="368" spans="2:10" x14ac:dyDescent="0.25">
      <c r="B368" s="17">
        <v>43102</v>
      </c>
      <c r="C368" s="12">
        <f t="shared" ref="C368:C431" si="30">YEAR(B368)</f>
        <v>2018</v>
      </c>
      <c r="D368" s="12">
        <f t="shared" ref="D368:D431" si="31">MONTH(B368)</f>
        <v>1</v>
      </c>
      <c r="E368" s="12">
        <f t="shared" ref="E368:E431" si="32">DAY(B368)</f>
        <v>2</v>
      </c>
      <c r="F368" s="12">
        <f t="shared" ref="F368:F431" si="33">WEEKDAY(B368,2)</f>
        <v>2</v>
      </c>
      <c r="G368" s="13">
        <v>0</v>
      </c>
      <c r="H368" s="14" t="s">
        <v>2</v>
      </c>
      <c r="I368" s="2" t="str">
        <f t="shared" ref="I368:I431" si="34">CONCATENATE("('",TEXT($B368,"JJJJ-MM-TT"),"',",$C368,",",$D368,",",$E368,",",$F368,",",$G368,")")</f>
        <v>('2018-01-02',2018,1,2,2,0)</v>
      </c>
      <c r="J368" s="16"/>
    </row>
    <row r="369" spans="2:10" x14ac:dyDescent="0.25">
      <c r="B369" s="17">
        <v>43103</v>
      </c>
      <c r="C369" s="12">
        <f t="shared" si="30"/>
        <v>2018</v>
      </c>
      <c r="D369" s="12">
        <f t="shared" si="31"/>
        <v>1</v>
      </c>
      <c r="E369" s="12">
        <f t="shared" si="32"/>
        <v>3</v>
      </c>
      <c r="F369" s="12">
        <f t="shared" si="33"/>
        <v>3</v>
      </c>
      <c r="G369" s="13">
        <v>0</v>
      </c>
      <c r="H369" s="14" t="s">
        <v>2</v>
      </c>
      <c r="I369" s="2" t="str">
        <f t="shared" si="34"/>
        <v>('2018-01-03',2018,1,3,3,0)</v>
      </c>
      <c r="J369" s="16"/>
    </row>
    <row r="370" spans="2:10" x14ac:dyDescent="0.25">
      <c r="B370" s="17">
        <v>43104</v>
      </c>
      <c r="C370" s="12">
        <f t="shared" si="30"/>
        <v>2018</v>
      </c>
      <c r="D370" s="12">
        <f t="shared" si="31"/>
        <v>1</v>
      </c>
      <c r="E370" s="12">
        <f t="shared" si="32"/>
        <v>4</v>
      </c>
      <c r="F370" s="12">
        <f t="shared" si="33"/>
        <v>4</v>
      </c>
      <c r="G370" s="13">
        <v>0</v>
      </c>
      <c r="H370" s="14" t="s">
        <v>2</v>
      </c>
      <c r="I370" s="2" t="str">
        <f t="shared" si="34"/>
        <v>('2018-01-04',2018,1,4,4,0)</v>
      </c>
      <c r="J370" s="16"/>
    </row>
    <row r="371" spans="2:10" x14ac:dyDescent="0.25">
      <c r="B371" s="17">
        <v>43105</v>
      </c>
      <c r="C371" s="12">
        <f t="shared" si="30"/>
        <v>2018</v>
      </c>
      <c r="D371" s="12">
        <f t="shared" si="31"/>
        <v>1</v>
      </c>
      <c r="E371" s="12">
        <f t="shared" si="32"/>
        <v>5</v>
      </c>
      <c r="F371" s="12">
        <f t="shared" si="33"/>
        <v>5</v>
      </c>
      <c r="G371" s="13">
        <v>0</v>
      </c>
      <c r="H371" s="14" t="s">
        <v>2</v>
      </c>
      <c r="I371" s="2" t="str">
        <f t="shared" si="34"/>
        <v>('2018-01-05',2018,1,5,5,0)</v>
      </c>
      <c r="J371" s="16"/>
    </row>
    <row r="372" spans="2:10" x14ac:dyDescent="0.25">
      <c r="B372" s="17">
        <v>43106</v>
      </c>
      <c r="C372" s="12">
        <f t="shared" si="30"/>
        <v>2018</v>
      </c>
      <c r="D372" s="12">
        <f t="shared" si="31"/>
        <v>1</v>
      </c>
      <c r="E372" s="12">
        <f t="shared" si="32"/>
        <v>6</v>
      </c>
      <c r="F372" s="12">
        <f t="shared" si="33"/>
        <v>6</v>
      </c>
      <c r="G372" s="13">
        <v>0</v>
      </c>
      <c r="H372" s="14" t="s">
        <v>2</v>
      </c>
      <c r="I372" s="2" t="str">
        <f t="shared" si="34"/>
        <v>('2018-01-06',2018,1,6,6,0)</v>
      </c>
      <c r="J372" s="16"/>
    </row>
    <row r="373" spans="2:10" x14ac:dyDescent="0.25">
      <c r="B373" s="17">
        <v>43107</v>
      </c>
      <c r="C373" s="12">
        <f t="shared" si="30"/>
        <v>2018</v>
      </c>
      <c r="D373" s="12">
        <f t="shared" si="31"/>
        <v>1</v>
      </c>
      <c r="E373" s="12">
        <f t="shared" si="32"/>
        <v>7</v>
      </c>
      <c r="F373" s="12">
        <f t="shared" si="33"/>
        <v>7</v>
      </c>
      <c r="G373" s="13">
        <v>0</v>
      </c>
      <c r="H373" s="14" t="s">
        <v>2</v>
      </c>
      <c r="I373" s="2" t="str">
        <f t="shared" si="34"/>
        <v>('2018-01-07',2018,1,7,7,0)</v>
      </c>
      <c r="J373" s="16"/>
    </row>
    <row r="374" spans="2:10" x14ac:dyDescent="0.25">
      <c r="B374" s="17">
        <v>43108</v>
      </c>
      <c r="C374" s="12">
        <f t="shared" si="30"/>
        <v>2018</v>
      </c>
      <c r="D374" s="12">
        <f t="shared" si="31"/>
        <v>1</v>
      </c>
      <c r="E374" s="12">
        <f t="shared" si="32"/>
        <v>8</v>
      </c>
      <c r="F374" s="12">
        <f t="shared" si="33"/>
        <v>1</v>
      </c>
      <c r="G374" s="13">
        <v>0</v>
      </c>
      <c r="H374" s="14" t="s">
        <v>2</v>
      </c>
      <c r="I374" s="2" t="str">
        <f t="shared" si="34"/>
        <v>('2018-01-08',2018,1,8,1,0)</v>
      </c>
      <c r="J374" s="16"/>
    </row>
    <row r="375" spans="2:10" x14ac:dyDescent="0.25">
      <c r="B375" s="17">
        <v>43109</v>
      </c>
      <c r="C375" s="12">
        <f t="shared" si="30"/>
        <v>2018</v>
      </c>
      <c r="D375" s="12">
        <f t="shared" si="31"/>
        <v>1</v>
      </c>
      <c r="E375" s="12">
        <f t="shared" si="32"/>
        <v>9</v>
      </c>
      <c r="F375" s="12">
        <f t="shared" si="33"/>
        <v>2</v>
      </c>
      <c r="G375" s="13">
        <v>0</v>
      </c>
      <c r="H375" s="14" t="s">
        <v>2</v>
      </c>
      <c r="I375" s="2" t="str">
        <f t="shared" si="34"/>
        <v>('2018-01-09',2018,1,9,2,0)</v>
      </c>
      <c r="J375" s="16"/>
    </row>
    <row r="376" spans="2:10" x14ac:dyDescent="0.25">
      <c r="B376" s="17">
        <v>43110</v>
      </c>
      <c r="C376" s="12">
        <f t="shared" si="30"/>
        <v>2018</v>
      </c>
      <c r="D376" s="12">
        <f t="shared" si="31"/>
        <v>1</v>
      </c>
      <c r="E376" s="12">
        <f t="shared" si="32"/>
        <v>10</v>
      </c>
      <c r="F376" s="12">
        <f t="shared" si="33"/>
        <v>3</v>
      </c>
      <c r="G376" s="13">
        <v>0</v>
      </c>
      <c r="H376" s="14" t="s">
        <v>2</v>
      </c>
      <c r="I376" s="2" t="str">
        <f t="shared" si="34"/>
        <v>('2018-01-10',2018,1,10,3,0)</v>
      </c>
      <c r="J376" s="16"/>
    </row>
    <row r="377" spans="2:10" x14ac:dyDescent="0.25">
      <c r="B377" s="17">
        <v>43111</v>
      </c>
      <c r="C377" s="12">
        <f t="shared" si="30"/>
        <v>2018</v>
      </c>
      <c r="D377" s="12">
        <f t="shared" si="31"/>
        <v>1</v>
      </c>
      <c r="E377" s="12">
        <f t="shared" si="32"/>
        <v>11</v>
      </c>
      <c r="F377" s="12">
        <f t="shared" si="33"/>
        <v>4</v>
      </c>
      <c r="G377" s="13">
        <v>0</v>
      </c>
      <c r="H377" s="14" t="s">
        <v>2</v>
      </c>
      <c r="I377" s="2" t="str">
        <f t="shared" si="34"/>
        <v>('2018-01-11',2018,1,11,4,0)</v>
      </c>
      <c r="J377" s="16"/>
    </row>
    <row r="378" spans="2:10" x14ac:dyDescent="0.25">
      <c r="B378" s="17">
        <v>43112</v>
      </c>
      <c r="C378" s="12">
        <f t="shared" si="30"/>
        <v>2018</v>
      </c>
      <c r="D378" s="12">
        <f t="shared" si="31"/>
        <v>1</v>
      </c>
      <c r="E378" s="12">
        <f t="shared" si="32"/>
        <v>12</v>
      </c>
      <c r="F378" s="12">
        <f t="shared" si="33"/>
        <v>5</v>
      </c>
      <c r="G378" s="13">
        <v>0</v>
      </c>
      <c r="H378" s="14" t="s">
        <v>2</v>
      </c>
      <c r="I378" s="2" t="str">
        <f t="shared" si="34"/>
        <v>('2018-01-12',2018,1,12,5,0)</v>
      </c>
      <c r="J378" s="16"/>
    </row>
    <row r="379" spans="2:10" x14ac:dyDescent="0.25">
      <c r="B379" s="17">
        <v>43113</v>
      </c>
      <c r="C379" s="12">
        <f t="shared" si="30"/>
        <v>2018</v>
      </c>
      <c r="D379" s="12">
        <f t="shared" si="31"/>
        <v>1</v>
      </c>
      <c r="E379" s="12">
        <f t="shared" si="32"/>
        <v>13</v>
      </c>
      <c r="F379" s="12">
        <f t="shared" si="33"/>
        <v>6</v>
      </c>
      <c r="G379" s="13">
        <v>0</v>
      </c>
      <c r="H379" s="14" t="s">
        <v>2</v>
      </c>
      <c r="I379" s="2" t="str">
        <f t="shared" si="34"/>
        <v>('2018-01-13',2018,1,13,6,0)</v>
      </c>
      <c r="J379" s="16"/>
    </row>
    <row r="380" spans="2:10" x14ac:dyDescent="0.25">
      <c r="B380" s="17">
        <v>43114</v>
      </c>
      <c r="C380" s="12">
        <f t="shared" si="30"/>
        <v>2018</v>
      </c>
      <c r="D380" s="12">
        <f t="shared" si="31"/>
        <v>1</v>
      </c>
      <c r="E380" s="12">
        <f t="shared" si="32"/>
        <v>14</v>
      </c>
      <c r="F380" s="12">
        <f t="shared" si="33"/>
        <v>7</v>
      </c>
      <c r="G380" s="13">
        <v>0</v>
      </c>
      <c r="H380" s="14" t="s">
        <v>2</v>
      </c>
      <c r="I380" s="2" t="str">
        <f t="shared" si="34"/>
        <v>('2018-01-14',2018,1,14,7,0)</v>
      </c>
      <c r="J380" s="16"/>
    </row>
    <row r="381" spans="2:10" x14ac:dyDescent="0.25">
      <c r="B381" s="17">
        <v>43115</v>
      </c>
      <c r="C381" s="12">
        <f t="shared" si="30"/>
        <v>2018</v>
      </c>
      <c r="D381" s="12">
        <f t="shared" si="31"/>
        <v>1</v>
      </c>
      <c r="E381" s="12">
        <f t="shared" si="32"/>
        <v>15</v>
      </c>
      <c r="F381" s="12">
        <f t="shared" si="33"/>
        <v>1</v>
      </c>
      <c r="G381" s="13">
        <v>0</v>
      </c>
      <c r="H381" s="14" t="s">
        <v>2</v>
      </c>
      <c r="I381" s="2" t="str">
        <f t="shared" si="34"/>
        <v>('2018-01-15',2018,1,15,1,0)</v>
      </c>
      <c r="J381" s="16"/>
    </row>
    <row r="382" spans="2:10" x14ac:dyDescent="0.25">
      <c r="B382" s="17">
        <v>43116</v>
      </c>
      <c r="C382" s="12">
        <f t="shared" si="30"/>
        <v>2018</v>
      </c>
      <c r="D382" s="12">
        <f t="shared" si="31"/>
        <v>1</v>
      </c>
      <c r="E382" s="12">
        <f t="shared" si="32"/>
        <v>16</v>
      </c>
      <c r="F382" s="12">
        <f t="shared" si="33"/>
        <v>2</v>
      </c>
      <c r="G382" s="13">
        <v>0</v>
      </c>
      <c r="H382" s="14" t="s">
        <v>2</v>
      </c>
      <c r="I382" s="2" t="str">
        <f t="shared" si="34"/>
        <v>('2018-01-16',2018,1,16,2,0)</v>
      </c>
      <c r="J382" s="16"/>
    </row>
    <row r="383" spans="2:10" x14ac:dyDescent="0.25">
      <c r="B383" s="17">
        <v>43117</v>
      </c>
      <c r="C383" s="12">
        <f t="shared" si="30"/>
        <v>2018</v>
      </c>
      <c r="D383" s="12">
        <f t="shared" si="31"/>
        <v>1</v>
      </c>
      <c r="E383" s="12">
        <f t="shared" si="32"/>
        <v>17</v>
      </c>
      <c r="F383" s="12">
        <f t="shared" si="33"/>
        <v>3</v>
      </c>
      <c r="G383" s="13">
        <v>0</v>
      </c>
      <c r="H383" s="14" t="s">
        <v>2</v>
      </c>
      <c r="I383" s="2" t="str">
        <f t="shared" si="34"/>
        <v>('2018-01-17',2018,1,17,3,0)</v>
      </c>
      <c r="J383" s="16"/>
    </row>
    <row r="384" spans="2:10" x14ac:dyDescent="0.25">
      <c r="B384" s="17">
        <v>43118</v>
      </c>
      <c r="C384" s="12">
        <f t="shared" si="30"/>
        <v>2018</v>
      </c>
      <c r="D384" s="12">
        <f t="shared" si="31"/>
        <v>1</v>
      </c>
      <c r="E384" s="12">
        <f t="shared" si="32"/>
        <v>18</v>
      </c>
      <c r="F384" s="12">
        <f t="shared" si="33"/>
        <v>4</v>
      </c>
      <c r="G384" s="13">
        <v>0</v>
      </c>
      <c r="H384" s="14" t="s">
        <v>2</v>
      </c>
      <c r="I384" s="2" t="str">
        <f t="shared" si="34"/>
        <v>('2018-01-18',2018,1,18,4,0)</v>
      </c>
      <c r="J384" s="16"/>
    </row>
    <row r="385" spans="2:10" x14ac:dyDescent="0.25">
      <c r="B385" s="17">
        <v>43119</v>
      </c>
      <c r="C385" s="12">
        <f t="shared" si="30"/>
        <v>2018</v>
      </c>
      <c r="D385" s="12">
        <f t="shared" si="31"/>
        <v>1</v>
      </c>
      <c r="E385" s="12">
        <f t="shared" si="32"/>
        <v>19</v>
      </c>
      <c r="F385" s="12">
        <f t="shared" si="33"/>
        <v>5</v>
      </c>
      <c r="G385" s="13">
        <v>0</v>
      </c>
      <c r="H385" s="14" t="s">
        <v>2</v>
      </c>
      <c r="I385" s="2" t="str">
        <f t="shared" si="34"/>
        <v>('2018-01-19',2018,1,19,5,0)</v>
      </c>
      <c r="J385" s="16"/>
    </row>
    <row r="386" spans="2:10" x14ac:dyDescent="0.25">
      <c r="B386" s="17">
        <v>43120</v>
      </c>
      <c r="C386" s="12">
        <f t="shared" si="30"/>
        <v>2018</v>
      </c>
      <c r="D386" s="12">
        <f t="shared" si="31"/>
        <v>1</v>
      </c>
      <c r="E386" s="12">
        <f t="shared" si="32"/>
        <v>20</v>
      </c>
      <c r="F386" s="12">
        <f t="shared" si="33"/>
        <v>6</v>
      </c>
      <c r="G386" s="13">
        <v>0</v>
      </c>
      <c r="H386" s="14" t="s">
        <v>2</v>
      </c>
      <c r="I386" s="2" t="str">
        <f t="shared" si="34"/>
        <v>('2018-01-20',2018,1,20,6,0)</v>
      </c>
      <c r="J386" s="16"/>
    </row>
    <row r="387" spans="2:10" x14ac:dyDescent="0.25">
      <c r="B387" s="17">
        <v>43121</v>
      </c>
      <c r="C387" s="12">
        <f t="shared" si="30"/>
        <v>2018</v>
      </c>
      <c r="D387" s="12">
        <f t="shared" si="31"/>
        <v>1</v>
      </c>
      <c r="E387" s="12">
        <f t="shared" si="32"/>
        <v>21</v>
      </c>
      <c r="F387" s="12">
        <f t="shared" si="33"/>
        <v>7</v>
      </c>
      <c r="G387" s="13">
        <v>0</v>
      </c>
      <c r="H387" s="14" t="s">
        <v>2</v>
      </c>
      <c r="I387" s="2" t="str">
        <f t="shared" si="34"/>
        <v>('2018-01-21',2018,1,21,7,0)</v>
      </c>
      <c r="J387" s="16"/>
    </row>
    <row r="388" spans="2:10" x14ac:dyDescent="0.25">
      <c r="B388" s="17">
        <v>43122</v>
      </c>
      <c r="C388" s="12">
        <f t="shared" si="30"/>
        <v>2018</v>
      </c>
      <c r="D388" s="12">
        <f t="shared" si="31"/>
        <v>1</v>
      </c>
      <c r="E388" s="12">
        <f t="shared" si="32"/>
        <v>22</v>
      </c>
      <c r="F388" s="12">
        <f t="shared" si="33"/>
        <v>1</v>
      </c>
      <c r="G388" s="13">
        <v>0</v>
      </c>
      <c r="H388" s="14" t="s">
        <v>2</v>
      </c>
      <c r="I388" s="2" t="str">
        <f t="shared" si="34"/>
        <v>('2018-01-22',2018,1,22,1,0)</v>
      </c>
      <c r="J388" s="16"/>
    </row>
    <row r="389" spans="2:10" x14ac:dyDescent="0.25">
      <c r="B389" s="17">
        <v>43123</v>
      </c>
      <c r="C389" s="12">
        <f t="shared" si="30"/>
        <v>2018</v>
      </c>
      <c r="D389" s="12">
        <f t="shared" si="31"/>
        <v>1</v>
      </c>
      <c r="E389" s="12">
        <f t="shared" si="32"/>
        <v>23</v>
      </c>
      <c r="F389" s="12">
        <f t="shared" si="33"/>
        <v>2</v>
      </c>
      <c r="G389" s="13">
        <v>0</v>
      </c>
      <c r="H389" s="14" t="s">
        <v>2</v>
      </c>
      <c r="I389" s="2" t="str">
        <f t="shared" si="34"/>
        <v>('2018-01-23',2018,1,23,2,0)</v>
      </c>
      <c r="J389" s="16"/>
    </row>
    <row r="390" spans="2:10" x14ac:dyDescent="0.25">
      <c r="B390" s="17">
        <v>43124</v>
      </c>
      <c r="C390" s="12">
        <f t="shared" si="30"/>
        <v>2018</v>
      </c>
      <c r="D390" s="12">
        <f t="shared" si="31"/>
        <v>1</v>
      </c>
      <c r="E390" s="12">
        <f t="shared" si="32"/>
        <v>24</v>
      </c>
      <c r="F390" s="12">
        <f t="shared" si="33"/>
        <v>3</v>
      </c>
      <c r="G390" s="13">
        <v>0</v>
      </c>
      <c r="H390" s="14" t="s">
        <v>2</v>
      </c>
      <c r="I390" s="2" t="str">
        <f t="shared" si="34"/>
        <v>('2018-01-24',2018,1,24,3,0)</v>
      </c>
      <c r="J390" s="16"/>
    </row>
    <row r="391" spans="2:10" x14ac:dyDescent="0.25">
      <c r="B391" s="17">
        <v>43125</v>
      </c>
      <c r="C391" s="12">
        <f t="shared" si="30"/>
        <v>2018</v>
      </c>
      <c r="D391" s="12">
        <f t="shared" si="31"/>
        <v>1</v>
      </c>
      <c r="E391" s="12">
        <f t="shared" si="32"/>
        <v>25</v>
      </c>
      <c r="F391" s="12">
        <f t="shared" si="33"/>
        <v>4</v>
      </c>
      <c r="G391" s="13">
        <v>0</v>
      </c>
      <c r="H391" s="14" t="s">
        <v>2</v>
      </c>
      <c r="I391" s="2" t="str">
        <f t="shared" si="34"/>
        <v>('2018-01-25',2018,1,25,4,0)</v>
      </c>
      <c r="J391" s="16"/>
    </row>
    <row r="392" spans="2:10" x14ac:dyDescent="0.25">
      <c r="B392" s="17">
        <v>43126</v>
      </c>
      <c r="C392" s="12">
        <f t="shared" si="30"/>
        <v>2018</v>
      </c>
      <c r="D392" s="12">
        <f t="shared" si="31"/>
        <v>1</v>
      </c>
      <c r="E392" s="12">
        <f t="shared" si="32"/>
        <v>26</v>
      </c>
      <c r="F392" s="12">
        <f t="shared" si="33"/>
        <v>5</v>
      </c>
      <c r="G392" s="13">
        <v>0</v>
      </c>
      <c r="H392" s="14" t="s">
        <v>2</v>
      </c>
      <c r="I392" s="2" t="str">
        <f t="shared" si="34"/>
        <v>('2018-01-26',2018,1,26,5,0)</v>
      </c>
      <c r="J392" s="16"/>
    </row>
    <row r="393" spans="2:10" x14ac:dyDescent="0.25">
      <c r="B393" s="17">
        <v>43127</v>
      </c>
      <c r="C393" s="12">
        <f t="shared" si="30"/>
        <v>2018</v>
      </c>
      <c r="D393" s="12">
        <f t="shared" si="31"/>
        <v>1</v>
      </c>
      <c r="E393" s="12">
        <f t="shared" si="32"/>
        <v>27</v>
      </c>
      <c r="F393" s="12">
        <f t="shared" si="33"/>
        <v>6</v>
      </c>
      <c r="G393" s="13">
        <v>0</v>
      </c>
      <c r="H393" s="14" t="s">
        <v>2</v>
      </c>
      <c r="I393" s="2" t="str">
        <f t="shared" si="34"/>
        <v>('2018-01-27',2018,1,27,6,0)</v>
      </c>
      <c r="J393" s="16"/>
    </row>
    <row r="394" spans="2:10" x14ac:dyDescent="0.25">
      <c r="B394" s="17">
        <v>43128</v>
      </c>
      <c r="C394" s="12">
        <f t="shared" si="30"/>
        <v>2018</v>
      </c>
      <c r="D394" s="12">
        <f t="shared" si="31"/>
        <v>1</v>
      </c>
      <c r="E394" s="12">
        <f t="shared" si="32"/>
        <v>28</v>
      </c>
      <c r="F394" s="12">
        <f t="shared" si="33"/>
        <v>7</v>
      </c>
      <c r="G394" s="13">
        <v>0</v>
      </c>
      <c r="H394" s="14" t="s">
        <v>2</v>
      </c>
      <c r="I394" s="2" t="str">
        <f t="shared" si="34"/>
        <v>('2018-01-28',2018,1,28,7,0)</v>
      </c>
      <c r="J394" s="16"/>
    </row>
    <row r="395" spans="2:10" x14ac:dyDescent="0.25">
      <c r="B395" s="17">
        <v>43129</v>
      </c>
      <c r="C395" s="12">
        <f t="shared" si="30"/>
        <v>2018</v>
      </c>
      <c r="D395" s="12">
        <f t="shared" si="31"/>
        <v>1</v>
      </c>
      <c r="E395" s="12">
        <f t="shared" si="32"/>
        <v>29</v>
      </c>
      <c r="F395" s="12">
        <f t="shared" si="33"/>
        <v>1</v>
      </c>
      <c r="G395" s="13">
        <v>0</v>
      </c>
      <c r="H395" s="14" t="s">
        <v>2</v>
      </c>
      <c r="I395" s="2" t="str">
        <f t="shared" si="34"/>
        <v>('2018-01-29',2018,1,29,1,0)</v>
      </c>
      <c r="J395" s="16"/>
    </row>
    <row r="396" spans="2:10" x14ac:dyDescent="0.25">
      <c r="B396" s="17">
        <v>43130</v>
      </c>
      <c r="C396" s="12">
        <f t="shared" si="30"/>
        <v>2018</v>
      </c>
      <c r="D396" s="12">
        <f t="shared" si="31"/>
        <v>1</v>
      </c>
      <c r="E396" s="12">
        <f t="shared" si="32"/>
        <v>30</v>
      </c>
      <c r="F396" s="12">
        <f t="shared" si="33"/>
        <v>2</v>
      </c>
      <c r="G396" s="13">
        <v>0</v>
      </c>
      <c r="H396" s="14" t="s">
        <v>2</v>
      </c>
      <c r="I396" s="2" t="str">
        <f t="shared" si="34"/>
        <v>('2018-01-30',2018,1,30,2,0)</v>
      </c>
      <c r="J396" s="16"/>
    </row>
    <row r="397" spans="2:10" x14ac:dyDescent="0.25">
      <c r="B397" s="17">
        <v>43131</v>
      </c>
      <c r="C397" s="12">
        <f t="shared" si="30"/>
        <v>2018</v>
      </c>
      <c r="D397" s="12">
        <f t="shared" si="31"/>
        <v>1</v>
      </c>
      <c r="E397" s="12">
        <f t="shared" si="32"/>
        <v>31</v>
      </c>
      <c r="F397" s="12">
        <f t="shared" si="33"/>
        <v>3</v>
      </c>
      <c r="G397" s="13">
        <v>0</v>
      </c>
      <c r="H397" s="14" t="s">
        <v>2</v>
      </c>
      <c r="I397" s="2" t="str">
        <f t="shared" si="34"/>
        <v>('2018-01-31',2018,1,31,3,0)</v>
      </c>
      <c r="J397" s="16"/>
    </row>
    <row r="398" spans="2:10" x14ac:dyDescent="0.25">
      <c r="B398" s="17">
        <v>43132</v>
      </c>
      <c r="C398" s="12">
        <f t="shared" si="30"/>
        <v>2018</v>
      </c>
      <c r="D398" s="12">
        <f t="shared" si="31"/>
        <v>2</v>
      </c>
      <c r="E398" s="12">
        <f t="shared" si="32"/>
        <v>1</v>
      </c>
      <c r="F398" s="12">
        <f t="shared" si="33"/>
        <v>4</v>
      </c>
      <c r="G398" s="13">
        <v>0</v>
      </c>
      <c r="H398" s="14" t="s">
        <v>2</v>
      </c>
      <c r="I398" s="2" t="str">
        <f t="shared" si="34"/>
        <v>('2018-02-01',2018,2,1,4,0)</v>
      </c>
      <c r="J398" s="16"/>
    </row>
    <row r="399" spans="2:10" x14ac:dyDescent="0.25">
      <c r="B399" s="17">
        <v>43133</v>
      </c>
      <c r="C399" s="12">
        <f t="shared" si="30"/>
        <v>2018</v>
      </c>
      <c r="D399" s="12">
        <f t="shared" si="31"/>
        <v>2</v>
      </c>
      <c r="E399" s="12">
        <f t="shared" si="32"/>
        <v>2</v>
      </c>
      <c r="F399" s="12">
        <f t="shared" si="33"/>
        <v>5</v>
      </c>
      <c r="G399" s="13">
        <v>0</v>
      </c>
      <c r="H399" s="14" t="s">
        <v>2</v>
      </c>
      <c r="I399" s="2" t="str">
        <f t="shared" si="34"/>
        <v>('2018-02-02',2018,2,2,5,0)</v>
      </c>
      <c r="J399" s="16"/>
    </row>
    <row r="400" spans="2:10" x14ac:dyDescent="0.25">
      <c r="B400" s="17">
        <v>43134</v>
      </c>
      <c r="C400" s="12">
        <f t="shared" si="30"/>
        <v>2018</v>
      </c>
      <c r="D400" s="12">
        <f t="shared" si="31"/>
        <v>2</v>
      </c>
      <c r="E400" s="12">
        <f t="shared" si="32"/>
        <v>3</v>
      </c>
      <c r="F400" s="12">
        <f t="shared" si="33"/>
        <v>6</v>
      </c>
      <c r="G400" s="13">
        <v>0</v>
      </c>
      <c r="H400" s="14" t="s">
        <v>2</v>
      </c>
      <c r="I400" s="2" t="str">
        <f t="shared" si="34"/>
        <v>('2018-02-03',2018,2,3,6,0)</v>
      </c>
      <c r="J400" s="16"/>
    </row>
    <row r="401" spans="2:10" x14ac:dyDescent="0.25">
      <c r="B401" s="17">
        <v>43135</v>
      </c>
      <c r="C401" s="12">
        <f t="shared" si="30"/>
        <v>2018</v>
      </c>
      <c r="D401" s="12">
        <f t="shared" si="31"/>
        <v>2</v>
      </c>
      <c r="E401" s="12">
        <f t="shared" si="32"/>
        <v>4</v>
      </c>
      <c r="F401" s="12">
        <f t="shared" si="33"/>
        <v>7</v>
      </c>
      <c r="G401" s="13">
        <v>0</v>
      </c>
      <c r="H401" s="14" t="s">
        <v>2</v>
      </c>
      <c r="I401" s="2" t="str">
        <f t="shared" si="34"/>
        <v>('2018-02-04',2018,2,4,7,0)</v>
      </c>
      <c r="J401" s="16"/>
    </row>
    <row r="402" spans="2:10" x14ac:dyDescent="0.25">
      <c r="B402" s="17">
        <v>43136</v>
      </c>
      <c r="C402" s="12">
        <f t="shared" si="30"/>
        <v>2018</v>
      </c>
      <c r="D402" s="12">
        <f t="shared" si="31"/>
        <v>2</v>
      </c>
      <c r="E402" s="12">
        <f t="shared" si="32"/>
        <v>5</v>
      </c>
      <c r="F402" s="12">
        <f t="shared" si="33"/>
        <v>1</v>
      </c>
      <c r="G402" s="13">
        <v>0</v>
      </c>
      <c r="H402" s="14" t="s">
        <v>2</v>
      </c>
      <c r="I402" s="2" t="str">
        <f t="shared" si="34"/>
        <v>('2018-02-05',2018,2,5,1,0)</v>
      </c>
      <c r="J402" s="16"/>
    </row>
    <row r="403" spans="2:10" x14ac:dyDescent="0.25">
      <c r="B403" s="17">
        <v>43137</v>
      </c>
      <c r="C403" s="12">
        <f t="shared" si="30"/>
        <v>2018</v>
      </c>
      <c r="D403" s="12">
        <f t="shared" si="31"/>
        <v>2</v>
      </c>
      <c r="E403" s="12">
        <f t="shared" si="32"/>
        <v>6</v>
      </c>
      <c r="F403" s="12">
        <f t="shared" si="33"/>
        <v>2</v>
      </c>
      <c r="G403" s="13">
        <v>0</v>
      </c>
      <c r="H403" s="14" t="s">
        <v>2</v>
      </c>
      <c r="I403" s="2" t="str">
        <f t="shared" si="34"/>
        <v>('2018-02-06',2018,2,6,2,0)</v>
      </c>
      <c r="J403" s="16"/>
    </row>
    <row r="404" spans="2:10" x14ac:dyDescent="0.25">
      <c r="B404" s="17">
        <v>43138</v>
      </c>
      <c r="C404" s="12">
        <f t="shared" si="30"/>
        <v>2018</v>
      </c>
      <c r="D404" s="12">
        <f t="shared" si="31"/>
        <v>2</v>
      </c>
      <c r="E404" s="12">
        <f t="shared" si="32"/>
        <v>7</v>
      </c>
      <c r="F404" s="12">
        <f t="shared" si="33"/>
        <v>3</v>
      </c>
      <c r="G404" s="13">
        <v>0</v>
      </c>
      <c r="H404" s="14" t="s">
        <v>2</v>
      </c>
      <c r="I404" s="2" t="str">
        <f t="shared" si="34"/>
        <v>('2018-02-07',2018,2,7,3,0)</v>
      </c>
      <c r="J404" s="16"/>
    </row>
    <row r="405" spans="2:10" x14ac:dyDescent="0.25">
      <c r="B405" s="17">
        <v>43139</v>
      </c>
      <c r="C405" s="12">
        <f t="shared" si="30"/>
        <v>2018</v>
      </c>
      <c r="D405" s="12">
        <f t="shared" si="31"/>
        <v>2</v>
      </c>
      <c r="E405" s="12">
        <f t="shared" si="32"/>
        <v>8</v>
      </c>
      <c r="F405" s="12">
        <f t="shared" si="33"/>
        <v>4</v>
      </c>
      <c r="G405" s="13">
        <v>0</v>
      </c>
      <c r="H405" s="14" t="s">
        <v>2</v>
      </c>
      <c r="I405" s="2" t="str">
        <f t="shared" si="34"/>
        <v>('2018-02-08',2018,2,8,4,0)</v>
      </c>
      <c r="J405" s="16"/>
    </row>
    <row r="406" spans="2:10" x14ac:dyDescent="0.25">
      <c r="B406" s="17">
        <v>43140</v>
      </c>
      <c r="C406" s="12">
        <f t="shared" si="30"/>
        <v>2018</v>
      </c>
      <c r="D406" s="12">
        <f t="shared" si="31"/>
        <v>2</v>
      </c>
      <c r="E406" s="12">
        <f t="shared" si="32"/>
        <v>9</v>
      </c>
      <c r="F406" s="12">
        <f t="shared" si="33"/>
        <v>5</v>
      </c>
      <c r="G406" s="13">
        <v>0</v>
      </c>
      <c r="H406" s="14" t="s">
        <v>2</v>
      </c>
      <c r="I406" s="2" t="str">
        <f t="shared" si="34"/>
        <v>('2018-02-09',2018,2,9,5,0)</v>
      </c>
      <c r="J406" s="16"/>
    </row>
    <row r="407" spans="2:10" x14ac:dyDescent="0.25">
      <c r="B407" s="17">
        <v>43141</v>
      </c>
      <c r="C407" s="12">
        <f t="shared" si="30"/>
        <v>2018</v>
      </c>
      <c r="D407" s="12">
        <f t="shared" si="31"/>
        <v>2</v>
      </c>
      <c r="E407" s="12">
        <f t="shared" si="32"/>
        <v>10</v>
      </c>
      <c r="F407" s="12">
        <f t="shared" si="33"/>
        <v>6</v>
      </c>
      <c r="G407" s="13">
        <v>0</v>
      </c>
      <c r="H407" s="14" t="s">
        <v>2</v>
      </c>
      <c r="I407" s="2" t="str">
        <f t="shared" si="34"/>
        <v>('2018-02-10',2018,2,10,6,0)</v>
      </c>
      <c r="J407" s="16"/>
    </row>
    <row r="408" spans="2:10" x14ac:dyDescent="0.25">
      <c r="B408" s="17">
        <v>43142</v>
      </c>
      <c r="C408" s="12">
        <f t="shared" si="30"/>
        <v>2018</v>
      </c>
      <c r="D408" s="12">
        <f t="shared" si="31"/>
        <v>2</v>
      </c>
      <c r="E408" s="12">
        <f t="shared" si="32"/>
        <v>11</v>
      </c>
      <c r="F408" s="12">
        <f t="shared" si="33"/>
        <v>7</v>
      </c>
      <c r="G408" s="13">
        <v>0</v>
      </c>
      <c r="H408" s="14" t="s">
        <v>2</v>
      </c>
      <c r="I408" s="2" t="str">
        <f t="shared" si="34"/>
        <v>('2018-02-11',2018,2,11,7,0)</v>
      </c>
      <c r="J408" s="16"/>
    </row>
    <row r="409" spans="2:10" x14ac:dyDescent="0.25">
      <c r="B409" s="17">
        <v>43143</v>
      </c>
      <c r="C409" s="12">
        <f t="shared" si="30"/>
        <v>2018</v>
      </c>
      <c r="D409" s="12">
        <f t="shared" si="31"/>
        <v>2</v>
      </c>
      <c r="E409" s="12">
        <f t="shared" si="32"/>
        <v>12</v>
      </c>
      <c r="F409" s="12">
        <f t="shared" si="33"/>
        <v>1</v>
      </c>
      <c r="G409" s="13">
        <v>0</v>
      </c>
      <c r="H409" s="14" t="s">
        <v>2</v>
      </c>
      <c r="I409" s="2" t="str">
        <f t="shared" si="34"/>
        <v>('2018-02-12',2018,2,12,1,0)</v>
      </c>
      <c r="J409" s="16"/>
    </row>
    <row r="410" spans="2:10" x14ac:dyDescent="0.25">
      <c r="B410" s="17">
        <v>43144</v>
      </c>
      <c r="C410" s="12">
        <f t="shared" si="30"/>
        <v>2018</v>
      </c>
      <c r="D410" s="12">
        <f t="shared" si="31"/>
        <v>2</v>
      </c>
      <c r="E410" s="12">
        <f t="shared" si="32"/>
        <v>13</v>
      </c>
      <c r="F410" s="12">
        <f t="shared" si="33"/>
        <v>2</v>
      </c>
      <c r="G410" s="13">
        <v>0</v>
      </c>
      <c r="H410" s="14" t="s">
        <v>2</v>
      </c>
      <c r="I410" s="2" t="str">
        <f t="shared" si="34"/>
        <v>('2018-02-13',2018,2,13,2,0)</v>
      </c>
      <c r="J410" s="16"/>
    </row>
    <row r="411" spans="2:10" x14ac:dyDescent="0.25">
      <c r="B411" s="17">
        <v>43145</v>
      </c>
      <c r="C411" s="12">
        <f t="shared" si="30"/>
        <v>2018</v>
      </c>
      <c r="D411" s="12">
        <f t="shared" si="31"/>
        <v>2</v>
      </c>
      <c r="E411" s="12">
        <f t="shared" si="32"/>
        <v>14</v>
      </c>
      <c r="F411" s="12">
        <f t="shared" si="33"/>
        <v>3</v>
      </c>
      <c r="G411" s="13">
        <v>0</v>
      </c>
      <c r="H411" s="14" t="s">
        <v>2</v>
      </c>
      <c r="I411" s="2" t="str">
        <f t="shared" si="34"/>
        <v>('2018-02-14',2018,2,14,3,0)</v>
      </c>
      <c r="J411" s="16"/>
    </row>
    <row r="412" spans="2:10" x14ac:dyDescent="0.25">
      <c r="B412" s="17">
        <v>43146</v>
      </c>
      <c r="C412" s="12">
        <f t="shared" si="30"/>
        <v>2018</v>
      </c>
      <c r="D412" s="12">
        <f t="shared" si="31"/>
        <v>2</v>
      </c>
      <c r="E412" s="12">
        <f t="shared" si="32"/>
        <v>15</v>
      </c>
      <c r="F412" s="12">
        <f t="shared" si="33"/>
        <v>4</v>
      </c>
      <c r="G412" s="13">
        <v>0</v>
      </c>
      <c r="H412" s="14" t="s">
        <v>2</v>
      </c>
      <c r="I412" s="2" t="str">
        <f t="shared" si="34"/>
        <v>('2018-02-15',2018,2,15,4,0)</v>
      </c>
      <c r="J412" s="16"/>
    </row>
    <row r="413" spans="2:10" x14ac:dyDescent="0.25">
      <c r="B413" s="17">
        <v>43147</v>
      </c>
      <c r="C413" s="12">
        <f t="shared" si="30"/>
        <v>2018</v>
      </c>
      <c r="D413" s="12">
        <f t="shared" si="31"/>
        <v>2</v>
      </c>
      <c r="E413" s="12">
        <f t="shared" si="32"/>
        <v>16</v>
      </c>
      <c r="F413" s="12">
        <f t="shared" si="33"/>
        <v>5</v>
      </c>
      <c r="G413" s="13">
        <v>0</v>
      </c>
      <c r="H413" s="14" t="s">
        <v>2</v>
      </c>
      <c r="I413" s="2" t="str">
        <f t="shared" si="34"/>
        <v>('2018-02-16',2018,2,16,5,0)</v>
      </c>
      <c r="J413" s="16"/>
    </row>
    <row r="414" spans="2:10" x14ac:dyDescent="0.25">
      <c r="B414" s="17">
        <v>43148</v>
      </c>
      <c r="C414" s="12">
        <f t="shared" si="30"/>
        <v>2018</v>
      </c>
      <c r="D414" s="12">
        <f t="shared" si="31"/>
        <v>2</v>
      </c>
      <c r="E414" s="12">
        <f t="shared" si="32"/>
        <v>17</v>
      </c>
      <c r="F414" s="12">
        <f t="shared" si="33"/>
        <v>6</v>
      </c>
      <c r="G414" s="13">
        <v>0</v>
      </c>
      <c r="H414" s="14" t="s">
        <v>2</v>
      </c>
      <c r="I414" s="2" t="str">
        <f t="shared" si="34"/>
        <v>('2018-02-17',2018,2,17,6,0)</v>
      </c>
      <c r="J414" s="16"/>
    </row>
    <row r="415" spans="2:10" x14ac:dyDescent="0.25">
      <c r="B415" s="17">
        <v>43149</v>
      </c>
      <c r="C415" s="12">
        <f t="shared" si="30"/>
        <v>2018</v>
      </c>
      <c r="D415" s="12">
        <f t="shared" si="31"/>
        <v>2</v>
      </c>
      <c r="E415" s="12">
        <f t="shared" si="32"/>
        <v>18</v>
      </c>
      <c r="F415" s="12">
        <f t="shared" si="33"/>
        <v>7</v>
      </c>
      <c r="G415" s="13">
        <v>0</v>
      </c>
      <c r="H415" s="14" t="s">
        <v>2</v>
      </c>
      <c r="I415" s="2" t="str">
        <f t="shared" si="34"/>
        <v>('2018-02-18',2018,2,18,7,0)</v>
      </c>
      <c r="J415" s="16"/>
    </row>
    <row r="416" spans="2:10" x14ac:dyDescent="0.25">
      <c r="B416" s="17">
        <v>43150</v>
      </c>
      <c r="C416" s="12">
        <f t="shared" si="30"/>
        <v>2018</v>
      </c>
      <c r="D416" s="12">
        <f t="shared" si="31"/>
        <v>2</v>
      </c>
      <c r="E416" s="12">
        <f t="shared" si="32"/>
        <v>19</v>
      </c>
      <c r="F416" s="12">
        <f t="shared" si="33"/>
        <v>1</v>
      </c>
      <c r="G416" s="13">
        <v>0</v>
      </c>
      <c r="H416" s="14" t="s">
        <v>2</v>
      </c>
      <c r="I416" s="2" t="str">
        <f t="shared" si="34"/>
        <v>('2018-02-19',2018,2,19,1,0)</v>
      </c>
      <c r="J416" s="16"/>
    </row>
    <row r="417" spans="2:10" x14ac:dyDescent="0.25">
      <c r="B417" s="17">
        <v>43151</v>
      </c>
      <c r="C417" s="12">
        <f t="shared" si="30"/>
        <v>2018</v>
      </c>
      <c r="D417" s="12">
        <f t="shared" si="31"/>
        <v>2</v>
      </c>
      <c r="E417" s="12">
        <f t="shared" si="32"/>
        <v>20</v>
      </c>
      <c r="F417" s="12">
        <f t="shared" si="33"/>
        <v>2</v>
      </c>
      <c r="G417" s="13">
        <v>0</v>
      </c>
      <c r="H417" s="14" t="s">
        <v>2</v>
      </c>
      <c r="I417" s="2" t="str">
        <f t="shared" si="34"/>
        <v>('2018-02-20',2018,2,20,2,0)</v>
      </c>
      <c r="J417" s="16"/>
    </row>
    <row r="418" spans="2:10" x14ac:dyDescent="0.25">
      <c r="B418" s="17">
        <v>43152</v>
      </c>
      <c r="C418" s="12">
        <f t="shared" si="30"/>
        <v>2018</v>
      </c>
      <c r="D418" s="12">
        <f t="shared" si="31"/>
        <v>2</v>
      </c>
      <c r="E418" s="12">
        <f t="shared" si="32"/>
        <v>21</v>
      </c>
      <c r="F418" s="12">
        <f t="shared" si="33"/>
        <v>3</v>
      </c>
      <c r="G418" s="13">
        <v>0</v>
      </c>
      <c r="H418" s="14" t="s">
        <v>2</v>
      </c>
      <c r="I418" s="2" t="str">
        <f t="shared" si="34"/>
        <v>('2018-02-21',2018,2,21,3,0)</v>
      </c>
      <c r="J418" s="16"/>
    </row>
    <row r="419" spans="2:10" x14ac:dyDescent="0.25">
      <c r="B419" s="17">
        <v>43153</v>
      </c>
      <c r="C419" s="12">
        <f t="shared" si="30"/>
        <v>2018</v>
      </c>
      <c r="D419" s="12">
        <f t="shared" si="31"/>
        <v>2</v>
      </c>
      <c r="E419" s="12">
        <f t="shared" si="32"/>
        <v>22</v>
      </c>
      <c r="F419" s="12">
        <f t="shared" si="33"/>
        <v>4</v>
      </c>
      <c r="G419" s="13">
        <v>0</v>
      </c>
      <c r="H419" s="14" t="s">
        <v>2</v>
      </c>
      <c r="I419" s="2" t="str">
        <f t="shared" si="34"/>
        <v>('2018-02-22',2018,2,22,4,0)</v>
      </c>
      <c r="J419" s="16"/>
    </row>
    <row r="420" spans="2:10" x14ac:dyDescent="0.25">
      <c r="B420" s="17">
        <v>43154</v>
      </c>
      <c r="C420" s="12">
        <f t="shared" si="30"/>
        <v>2018</v>
      </c>
      <c r="D420" s="12">
        <f t="shared" si="31"/>
        <v>2</v>
      </c>
      <c r="E420" s="12">
        <f t="shared" si="32"/>
        <v>23</v>
      </c>
      <c r="F420" s="12">
        <f t="shared" si="33"/>
        <v>5</v>
      </c>
      <c r="G420" s="13">
        <v>0</v>
      </c>
      <c r="H420" s="14" t="s">
        <v>2</v>
      </c>
      <c r="I420" s="2" t="str">
        <f t="shared" si="34"/>
        <v>('2018-02-23',2018,2,23,5,0)</v>
      </c>
      <c r="J420" s="16"/>
    </row>
    <row r="421" spans="2:10" x14ac:dyDescent="0.25">
      <c r="B421" s="17">
        <v>43155</v>
      </c>
      <c r="C421" s="12">
        <f t="shared" si="30"/>
        <v>2018</v>
      </c>
      <c r="D421" s="12">
        <f t="shared" si="31"/>
        <v>2</v>
      </c>
      <c r="E421" s="12">
        <f t="shared" si="32"/>
        <v>24</v>
      </c>
      <c r="F421" s="12">
        <f t="shared" si="33"/>
        <v>6</v>
      </c>
      <c r="G421" s="13">
        <v>0</v>
      </c>
      <c r="H421" s="14" t="s">
        <v>2</v>
      </c>
      <c r="I421" s="2" t="str">
        <f t="shared" si="34"/>
        <v>('2018-02-24',2018,2,24,6,0)</v>
      </c>
      <c r="J421" s="16"/>
    </row>
    <row r="422" spans="2:10" x14ac:dyDescent="0.25">
      <c r="B422" s="17">
        <v>43156</v>
      </c>
      <c r="C422" s="12">
        <f t="shared" si="30"/>
        <v>2018</v>
      </c>
      <c r="D422" s="12">
        <f t="shared" si="31"/>
        <v>2</v>
      </c>
      <c r="E422" s="12">
        <f t="shared" si="32"/>
        <v>25</v>
      </c>
      <c r="F422" s="12">
        <f t="shared" si="33"/>
        <v>7</v>
      </c>
      <c r="G422" s="13">
        <v>0</v>
      </c>
      <c r="H422" s="14" t="s">
        <v>2</v>
      </c>
      <c r="I422" s="2" t="str">
        <f t="shared" si="34"/>
        <v>('2018-02-25',2018,2,25,7,0)</v>
      </c>
      <c r="J422" s="16"/>
    </row>
    <row r="423" spans="2:10" x14ac:dyDescent="0.25">
      <c r="B423" s="17">
        <v>43157</v>
      </c>
      <c r="C423" s="12">
        <f t="shared" si="30"/>
        <v>2018</v>
      </c>
      <c r="D423" s="12">
        <f t="shared" si="31"/>
        <v>2</v>
      </c>
      <c r="E423" s="12">
        <f t="shared" si="32"/>
        <v>26</v>
      </c>
      <c r="F423" s="12">
        <f t="shared" si="33"/>
        <v>1</v>
      </c>
      <c r="G423" s="13">
        <v>0</v>
      </c>
      <c r="H423" s="14" t="s">
        <v>2</v>
      </c>
      <c r="I423" s="2" t="str">
        <f t="shared" si="34"/>
        <v>('2018-02-26',2018,2,26,1,0)</v>
      </c>
      <c r="J423" s="16"/>
    </row>
    <row r="424" spans="2:10" x14ac:dyDescent="0.25">
      <c r="B424" s="17">
        <v>43158</v>
      </c>
      <c r="C424" s="12">
        <f t="shared" si="30"/>
        <v>2018</v>
      </c>
      <c r="D424" s="12">
        <f t="shared" si="31"/>
        <v>2</v>
      </c>
      <c r="E424" s="12">
        <f t="shared" si="32"/>
        <v>27</v>
      </c>
      <c r="F424" s="12">
        <f t="shared" si="33"/>
        <v>2</v>
      </c>
      <c r="G424" s="13">
        <v>0</v>
      </c>
      <c r="H424" s="14" t="s">
        <v>2</v>
      </c>
      <c r="I424" s="2" t="str">
        <f t="shared" si="34"/>
        <v>('2018-02-27',2018,2,27,2,0)</v>
      </c>
      <c r="J424" s="16"/>
    </row>
    <row r="425" spans="2:10" x14ac:dyDescent="0.25">
      <c r="B425" s="17">
        <v>43159</v>
      </c>
      <c r="C425" s="12">
        <f t="shared" si="30"/>
        <v>2018</v>
      </c>
      <c r="D425" s="12">
        <f t="shared" si="31"/>
        <v>2</v>
      </c>
      <c r="E425" s="12">
        <f t="shared" si="32"/>
        <v>28</v>
      </c>
      <c r="F425" s="12">
        <f t="shared" si="33"/>
        <v>3</v>
      </c>
      <c r="G425" s="13">
        <v>0</v>
      </c>
      <c r="H425" s="14" t="s">
        <v>2</v>
      </c>
      <c r="I425" s="2" t="str">
        <f t="shared" si="34"/>
        <v>('2018-02-28',2018,2,28,3,0)</v>
      </c>
      <c r="J425" s="16"/>
    </row>
    <row r="426" spans="2:10" x14ac:dyDescent="0.25">
      <c r="B426" s="17">
        <v>43160</v>
      </c>
      <c r="C426" s="12">
        <f t="shared" si="30"/>
        <v>2018</v>
      </c>
      <c r="D426" s="12">
        <f t="shared" si="31"/>
        <v>3</v>
      </c>
      <c r="E426" s="12">
        <f t="shared" si="32"/>
        <v>1</v>
      </c>
      <c r="F426" s="12">
        <f t="shared" si="33"/>
        <v>4</v>
      </c>
      <c r="G426" s="13">
        <v>0</v>
      </c>
      <c r="H426" s="14" t="s">
        <v>2</v>
      </c>
      <c r="I426" s="2" t="str">
        <f t="shared" si="34"/>
        <v>('2018-03-01',2018,3,1,4,0)</v>
      </c>
      <c r="J426" s="16"/>
    </row>
    <row r="427" spans="2:10" x14ac:dyDescent="0.25">
      <c r="B427" s="17">
        <v>43161</v>
      </c>
      <c r="C427" s="12">
        <f t="shared" si="30"/>
        <v>2018</v>
      </c>
      <c r="D427" s="12">
        <f t="shared" si="31"/>
        <v>3</v>
      </c>
      <c r="E427" s="12">
        <f t="shared" si="32"/>
        <v>2</v>
      </c>
      <c r="F427" s="12">
        <f t="shared" si="33"/>
        <v>5</v>
      </c>
      <c r="G427" s="13">
        <v>0</v>
      </c>
      <c r="H427" s="14" t="s">
        <v>2</v>
      </c>
      <c r="I427" s="2" t="str">
        <f t="shared" si="34"/>
        <v>('2018-03-02',2018,3,2,5,0)</v>
      </c>
      <c r="J427" s="16"/>
    </row>
    <row r="428" spans="2:10" x14ac:dyDescent="0.25">
      <c r="B428" s="17">
        <v>43162</v>
      </c>
      <c r="C428" s="12">
        <f t="shared" si="30"/>
        <v>2018</v>
      </c>
      <c r="D428" s="12">
        <f t="shared" si="31"/>
        <v>3</v>
      </c>
      <c r="E428" s="12">
        <f t="shared" si="32"/>
        <v>3</v>
      </c>
      <c r="F428" s="12">
        <f t="shared" si="33"/>
        <v>6</v>
      </c>
      <c r="G428" s="13">
        <v>0</v>
      </c>
      <c r="H428" s="14" t="s">
        <v>2</v>
      </c>
      <c r="I428" s="2" t="str">
        <f t="shared" si="34"/>
        <v>('2018-03-03',2018,3,3,6,0)</v>
      </c>
      <c r="J428" s="16"/>
    </row>
    <row r="429" spans="2:10" x14ac:dyDescent="0.25">
      <c r="B429" s="17">
        <v>43163</v>
      </c>
      <c r="C429" s="12">
        <f t="shared" si="30"/>
        <v>2018</v>
      </c>
      <c r="D429" s="12">
        <f t="shared" si="31"/>
        <v>3</v>
      </c>
      <c r="E429" s="12">
        <f t="shared" si="32"/>
        <v>4</v>
      </c>
      <c r="F429" s="12">
        <f t="shared" si="33"/>
        <v>7</v>
      </c>
      <c r="G429" s="13">
        <v>0</v>
      </c>
      <c r="H429" s="14" t="s">
        <v>2</v>
      </c>
      <c r="I429" s="2" t="str">
        <f t="shared" si="34"/>
        <v>('2018-03-04',2018,3,4,7,0)</v>
      </c>
      <c r="J429" s="16"/>
    </row>
    <row r="430" spans="2:10" x14ac:dyDescent="0.25">
      <c r="B430" s="17">
        <v>43164</v>
      </c>
      <c r="C430" s="12">
        <f t="shared" si="30"/>
        <v>2018</v>
      </c>
      <c r="D430" s="12">
        <f t="shared" si="31"/>
        <v>3</v>
      </c>
      <c r="E430" s="12">
        <f t="shared" si="32"/>
        <v>5</v>
      </c>
      <c r="F430" s="12">
        <f t="shared" si="33"/>
        <v>1</v>
      </c>
      <c r="G430" s="13">
        <v>0</v>
      </c>
      <c r="H430" s="14" t="s">
        <v>2</v>
      </c>
      <c r="I430" s="2" t="str">
        <f t="shared" si="34"/>
        <v>('2018-03-05',2018,3,5,1,0)</v>
      </c>
      <c r="J430" s="16"/>
    </row>
    <row r="431" spans="2:10" x14ac:dyDescent="0.25">
      <c r="B431" s="17">
        <v>43165</v>
      </c>
      <c r="C431" s="12">
        <f t="shared" si="30"/>
        <v>2018</v>
      </c>
      <c r="D431" s="12">
        <f t="shared" si="31"/>
        <v>3</v>
      </c>
      <c r="E431" s="12">
        <f t="shared" si="32"/>
        <v>6</v>
      </c>
      <c r="F431" s="12">
        <f t="shared" si="33"/>
        <v>2</v>
      </c>
      <c r="G431" s="13">
        <v>0</v>
      </c>
      <c r="H431" s="14" t="s">
        <v>2</v>
      </c>
      <c r="I431" s="2" t="str">
        <f t="shared" si="34"/>
        <v>('2018-03-06',2018,3,6,2,0)</v>
      </c>
      <c r="J431" s="16"/>
    </row>
    <row r="432" spans="2:10" x14ac:dyDescent="0.25">
      <c r="B432" s="17">
        <v>43166</v>
      </c>
      <c r="C432" s="12">
        <f t="shared" ref="C432:C495" si="35">YEAR(B432)</f>
        <v>2018</v>
      </c>
      <c r="D432" s="12">
        <f t="shared" ref="D432:D495" si="36">MONTH(B432)</f>
        <v>3</v>
      </c>
      <c r="E432" s="12">
        <f t="shared" ref="E432:E495" si="37">DAY(B432)</f>
        <v>7</v>
      </c>
      <c r="F432" s="12">
        <f t="shared" ref="F432:F495" si="38">WEEKDAY(B432,2)</f>
        <v>3</v>
      </c>
      <c r="G432" s="13">
        <v>0</v>
      </c>
      <c r="H432" s="14" t="s">
        <v>2</v>
      </c>
      <c r="I432" s="2" t="str">
        <f t="shared" ref="I432:I495" si="39">CONCATENATE("('",TEXT($B432,"JJJJ-MM-TT"),"',",$C432,",",$D432,",",$E432,",",$F432,",",$G432,")")</f>
        <v>('2018-03-07',2018,3,7,3,0)</v>
      </c>
      <c r="J432" s="16"/>
    </row>
    <row r="433" spans="2:10" x14ac:dyDescent="0.25">
      <c r="B433" s="17">
        <v>43167</v>
      </c>
      <c r="C433" s="12">
        <f t="shared" si="35"/>
        <v>2018</v>
      </c>
      <c r="D433" s="12">
        <f t="shared" si="36"/>
        <v>3</v>
      </c>
      <c r="E433" s="12">
        <f t="shared" si="37"/>
        <v>8</v>
      </c>
      <c r="F433" s="12">
        <f t="shared" si="38"/>
        <v>4</v>
      </c>
      <c r="G433" s="13">
        <v>0</v>
      </c>
      <c r="H433" s="14" t="s">
        <v>2</v>
      </c>
      <c r="I433" s="2" t="str">
        <f t="shared" si="39"/>
        <v>('2018-03-08',2018,3,8,4,0)</v>
      </c>
      <c r="J433" s="16"/>
    </row>
    <row r="434" spans="2:10" x14ac:dyDescent="0.25">
      <c r="B434" s="17">
        <v>43168</v>
      </c>
      <c r="C434" s="12">
        <f t="shared" si="35"/>
        <v>2018</v>
      </c>
      <c r="D434" s="12">
        <f t="shared" si="36"/>
        <v>3</v>
      </c>
      <c r="E434" s="12">
        <f t="shared" si="37"/>
        <v>9</v>
      </c>
      <c r="F434" s="12">
        <f t="shared" si="38"/>
        <v>5</v>
      </c>
      <c r="G434" s="13">
        <v>0</v>
      </c>
      <c r="H434" s="14" t="s">
        <v>2</v>
      </c>
      <c r="I434" s="2" t="str">
        <f t="shared" si="39"/>
        <v>('2018-03-09',2018,3,9,5,0)</v>
      </c>
      <c r="J434" s="16"/>
    </row>
    <row r="435" spans="2:10" x14ac:dyDescent="0.25">
      <c r="B435" s="17">
        <v>43169</v>
      </c>
      <c r="C435" s="12">
        <f t="shared" si="35"/>
        <v>2018</v>
      </c>
      <c r="D435" s="12">
        <f t="shared" si="36"/>
        <v>3</v>
      </c>
      <c r="E435" s="12">
        <f t="shared" si="37"/>
        <v>10</v>
      </c>
      <c r="F435" s="12">
        <f t="shared" si="38"/>
        <v>6</v>
      </c>
      <c r="G435" s="13">
        <v>0</v>
      </c>
      <c r="H435" s="14" t="s">
        <v>2</v>
      </c>
      <c r="I435" s="2" t="str">
        <f t="shared" si="39"/>
        <v>('2018-03-10',2018,3,10,6,0)</v>
      </c>
      <c r="J435" s="16"/>
    </row>
    <row r="436" spans="2:10" x14ac:dyDescent="0.25">
      <c r="B436" s="17">
        <v>43170</v>
      </c>
      <c r="C436" s="12">
        <f t="shared" si="35"/>
        <v>2018</v>
      </c>
      <c r="D436" s="12">
        <f t="shared" si="36"/>
        <v>3</v>
      </c>
      <c r="E436" s="12">
        <f t="shared" si="37"/>
        <v>11</v>
      </c>
      <c r="F436" s="12">
        <f t="shared" si="38"/>
        <v>7</v>
      </c>
      <c r="G436" s="13">
        <v>0</v>
      </c>
      <c r="H436" s="14" t="s">
        <v>2</v>
      </c>
      <c r="I436" s="2" t="str">
        <f t="shared" si="39"/>
        <v>('2018-03-11',2018,3,11,7,0)</v>
      </c>
      <c r="J436" s="16"/>
    </row>
    <row r="437" spans="2:10" x14ac:dyDescent="0.25">
      <c r="B437" s="17">
        <v>43171</v>
      </c>
      <c r="C437" s="12">
        <f t="shared" si="35"/>
        <v>2018</v>
      </c>
      <c r="D437" s="12">
        <f t="shared" si="36"/>
        <v>3</v>
      </c>
      <c r="E437" s="12">
        <f t="shared" si="37"/>
        <v>12</v>
      </c>
      <c r="F437" s="12">
        <f t="shared" si="38"/>
        <v>1</v>
      </c>
      <c r="G437" s="13">
        <v>0</v>
      </c>
      <c r="H437" s="14" t="s">
        <v>2</v>
      </c>
      <c r="I437" s="2" t="str">
        <f t="shared" si="39"/>
        <v>('2018-03-12',2018,3,12,1,0)</v>
      </c>
      <c r="J437" s="16"/>
    </row>
    <row r="438" spans="2:10" x14ac:dyDescent="0.25">
      <c r="B438" s="17">
        <v>43172</v>
      </c>
      <c r="C438" s="12">
        <f t="shared" si="35"/>
        <v>2018</v>
      </c>
      <c r="D438" s="12">
        <f t="shared" si="36"/>
        <v>3</v>
      </c>
      <c r="E438" s="12">
        <f t="shared" si="37"/>
        <v>13</v>
      </c>
      <c r="F438" s="12">
        <f t="shared" si="38"/>
        <v>2</v>
      </c>
      <c r="G438" s="13">
        <v>0</v>
      </c>
      <c r="H438" s="14" t="s">
        <v>2</v>
      </c>
      <c r="I438" s="2" t="str">
        <f t="shared" si="39"/>
        <v>('2018-03-13',2018,3,13,2,0)</v>
      </c>
      <c r="J438" s="16"/>
    </row>
    <row r="439" spans="2:10" x14ac:dyDescent="0.25">
      <c r="B439" s="17">
        <v>43173</v>
      </c>
      <c r="C439" s="12">
        <f t="shared" si="35"/>
        <v>2018</v>
      </c>
      <c r="D439" s="12">
        <f t="shared" si="36"/>
        <v>3</v>
      </c>
      <c r="E439" s="12">
        <f t="shared" si="37"/>
        <v>14</v>
      </c>
      <c r="F439" s="12">
        <f t="shared" si="38"/>
        <v>3</v>
      </c>
      <c r="G439" s="13">
        <v>0</v>
      </c>
      <c r="H439" s="14" t="s">
        <v>2</v>
      </c>
      <c r="I439" s="2" t="str">
        <f t="shared" si="39"/>
        <v>('2018-03-14',2018,3,14,3,0)</v>
      </c>
      <c r="J439" s="16"/>
    </row>
    <row r="440" spans="2:10" x14ac:dyDescent="0.25">
      <c r="B440" s="17">
        <v>43174</v>
      </c>
      <c r="C440" s="12">
        <f t="shared" si="35"/>
        <v>2018</v>
      </c>
      <c r="D440" s="12">
        <f t="shared" si="36"/>
        <v>3</v>
      </c>
      <c r="E440" s="12">
        <f t="shared" si="37"/>
        <v>15</v>
      </c>
      <c r="F440" s="12">
        <f t="shared" si="38"/>
        <v>4</v>
      </c>
      <c r="G440" s="13">
        <v>0</v>
      </c>
      <c r="H440" s="14" t="s">
        <v>2</v>
      </c>
      <c r="I440" s="2" t="str">
        <f t="shared" si="39"/>
        <v>('2018-03-15',2018,3,15,4,0)</v>
      </c>
      <c r="J440" s="16"/>
    </row>
    <row r="441" spans="2:10" x14ac:dyDescent="0.25">
      <c r="B441" s="17">
        <v>43175</v>
      </c>
      <c r="C441" s="12">
        <f t="shared" si="35"/>
        <v>2018</v>
      </c>
      <c r="D441" s="12">
        <f t="shared" si="36"/>
        <v>3</v>
      </c>
      <c r="E441" s="12">
        <f t="shared" si="37"/>
        <v>16</v>
      </c>
      <c r="F441" s="12">
        <f t="shared" si="38"/>
        <v>5</v>
      </c>
      <c r="G441" s="13">
        <v>0</v>
      </c>
      <c r="H441" s="14" t="s">
        <v>2</v>
      </c>
      <c r="I441" s="2" t="str">
        <f t="shared" si="39"/>
        <v>('2018-03-16',2018,3,16,5,0)</v>
      </c>
      <c r="J441" s="16"/>
    </row>
    <row r="442" spans="2:10" x14ac:dyDescent="0.25">
      <c r="B442" s="17">
        <v>43176</v>
      </c>
      <c r="C442" s="12">
        <f t="shared" si="35"/>
        <v>2018</v>
      </c>
      <c r="D442" s="12">
        <f t="shared" si="36"/>
        <v>3</v>
      </c>
      <c r="E442" s="12">
        <f t="shared" si="37"/>
        <v>17</v>
      </c>
      <c r="F442" s="12">
        <f t="shared" si="38"/>
        <v>6</v>
      </c>
      <c r="G442" s="13">
        <v>0</v>
      </c>
      <c r="H442" s="14" t="s">
        <v>2</v>
      </c>
      <c r="I442" s="2" t="str">
        <f t="shared" si="39"/>
        <v>('2018-03-17',2018,3,17,6,0)</v>
      </c>
      <c r="J442" s="16"/>
    </row>
    <row r="443" spans="2:10" x14ac:dyDescent="0.25">
      <c r="B443" s="17">
        <v>43177</v>
      </c>
      <c r="C443" s="12">
        <f t="shared" si="35"/>
        <v>2018</v>
      </c>
      <c r="D443" s="12">
        <f t="shared" si="36"/>
        <v>3</v>
      </c>
      <c r="E443" s="12">
        <f t="shared" si="37"/>
        <v>18</v>
      </c>
      <c r="F443" s="12">
        <f t="shared" si="38"/>
        <v>7</v>
      </c>
      <c r="G443" s="13">
        <v>0</v>
      </c>
      <c r="H443" s="14" t="s">
        <v>2</v>
      </c>
      <c r="I443" s="2" t="str">
        <f t="shared" si="39"/>
        <v>('2018-03-18',2018,3,18,7,0)</v>
      </c>
      <c r="J443" s="16"/>
    </row>
    <row r="444" spans="2:10" x14ac:dyDescent="0.25">
      <c r="B444" s="17">
        <v>43178</v>
      </c>
      <c r="C444" s="12">
        <f t="shared" si="35"/>
        <v>2018</v>
      </c>
      <c r="D444" s="12">
        <f t="shared" si="36"/>
        <v>3</v>
      </c>
      <c r="E444" s="12">
        <f t="shared" si="37"/>
        <v>19</v>
      </c>
      <c r="F444" s="12">
        <f t="shared" si="38"/>
        <v>1</v>
      </c>
      <c r="G444" s="13">
        <v>0</v>
      </c>
      <c r="H444" s="14" t="s">
        <v>2</v>
      </c>
      <c r="I444" s="2" t="str">
        <f t="shared" si="39"/>
        <v>('2018-03-19',2018,3,19,1,0)</v>
      </c>
      <c r="J444" s="16"/>
    </row>
    <row r="445" spans="2:10" x14ac:dyDescent="0.25">
      <c r="B445" s="17">
        <v>43179</v>
      </c>
      <c r="C445" s="12">
        <f t="shared" si="35"/>
        <v>2018</v>
      </c>
      <c r="D445" s="12">
        <f t="shared" si="36"/>
        <v>3</v>
      </c>
      <c r="E445" s="12">
        <f t="shared" si="37"/>
        <v>20</v>
      </c>
      <c r="F445" s="12">
        <f t="shared" si="38"/>
        <v>2</v>
      </c>
      <c r="G445" s="13">
        <v>0</v>
      </c>
      <c r="H445" s="14" t="s">
        <v>2</v>
      </c>
      <c r="I445" s="2" t="str">
        <f t="shared" si="39"/>
        <v>('2018-03-20',2018,3,20,2,0)</v>
      </c>
      <c r="J445" s="16"/>
    </row>
    <row r="446" spans="2:10" x14ac:dyDescent="0.25">
      <c r="B446" s="17">
        <v>43180</v>
      </c>
      <c r="C446" s="12">
        <f t="shared" si="35"/>
        <v>2018</v>
      </c>
      <c r="D446" s="12">
        <f t="shared" si="36"/>
        <v>3</v>
      </c>
      <c r="E446" s="12">
        <f t="shared" si="37"/>
        <v>21</v>
      </c>
      <c r="F446" s="12">
        <f t="shared" si="38"/>
        <v>3</v>
      </c>
      <c r="G446" s="13">
        <v>0</v>
      </c>
      <c r="H446" s="14" t="s">
        <v>2</v>
      </c>
      <c r="I446" s="2" t="str">
        <f t="shared" si="39"/>
        <v>('2018-03-21',2018,3,21,3,0)</v>
      </c>
      <c r="J446" s="16"/>
    </row>
    <row r="447" spans="2:10" x14ac:dyDescent="0.25">
      <c r="B447" s="17">
        <v>43181</v>
      </c>
      <c r="C447" s="12">
        <f t="shared" si="35"/>
        <v>2018</v>
      </c>
      <c r="D447" s="12">
        <f t="shared" si="36"/>
        <v>3</v>
      </c>
      <c r="E447" s="12">
        <f t="shared" si="37"/>
        <v>22</v>
      </c>
      <c r="F447" s="12">
        <f t="shared" si="38"/>
        <v>4</v>
      </c>
      <c r="G447" s="13">
        <v>0</v>
      </c>
      <c r="H447" s="14" t="s">
        <v>2</v>
      </c>
      <c r="I447" s="2" t="str">
        <f t="shared" si="39"/>
        <v>('2018-03-22',2018,3,22,4,0)</v>
      </c>
      <c r="J447" s="16"/>
    </row>
    <row r="448" spans="2:10" x14ac:dyDescent="0.25">
      <c r="B448" s="17">
        <v>43182</v>
      </c>
      <c r="C448" s="12">
        <f t="shared" si="35"/>
        <v>2018</v>
      </c>
      <c r="D448" s="12">
        <f t="shared" si="36"/>
        <v>3</v>
      </c>
      <c r="E448" s="12">
        <f t="shared" si="37"/>
        <v>23</v>
      </c>
      <c r="F448" s="12">
        <f t="shared" si="38"/>
        <v>5</v>
      </c>
      <c r="G448" s="13">
        <v>0</v>
      </c>
      <c r="H448" s="14" t="s">
        <v>2</v>
      </c>
      <c r="I448" s="2" t="str">
        <f t="shared" si="39"/>
        <v>('2018-03-23',2018,3,23,5,0)</v>
      </c>
      <c r="J448" s="16"/>
    </row>
    <row r="449" spans="2:10" x14ac:dyDescent="0.25">
      <c r="B449" s="17">
        <v>43183</v>
      </c>
      <c r="C449" s="12">
        <f t="shared" si="35"/>
        <v>2018</v>
      </c>
      <c r="D449" s="12">
        <f t="shared" si="36"/>
        <v>3</v>
      </c>
      <c r="E449" s="12">
        <f t="shared" si="37"/>
        <v>24</v>
      </c>
      <c r="F449" s="12">
        <f t="shared" si="38"/>
        <v>6</v>
      </c>
      <c r="G449" s="13">
        <v>0</v>
      </c>
      <c r="H449" s="14" t="s">
        <v>2</v>
      </c>
      <c r="I449" s="2" t="str">
        <f t="shared" si="39"/>
        <v>('2018-03-24',2018,3,24,6,0)</v>
      </c>
      <c r="J449" s="16"/>
    </row>
    <row r="450" spans="2:10" x14ac:dyDescent="0.25">
      <c r="B450" s="17">
        <v>43184</v>
      </c>
      <c r="C450" s="12">
        <f t="shared" si="35"/>
        <v>2018</v>
      </c>
      <c r="D450" s="12">
        <f t="shared" si="36"/>
        <v>3</v>
      </c>
      <c r="E450" s="12">
        <f t="shared" si="37"/>
        <v>25</v>
      </c>
      <c r="F450" s="12">
        <f t="shared" si="38"/>
        <v>7</v>
      </c>
      <c r="G450" s="13">
        <v>0</v>
      </c>
      <c r="H450" s="14" t="s">
        <v>2</v>
      </c>
      <c r="I450" s="2" t="str">
        <f t="shared" si="39"/>
        <v>('2018-03-25',2018,3,25,7,0)</v>
      </c>
      <c r="J450" s="16"/>
    </row>
    <row r="451" spans="2:10" x14ac:dyDescent="0.25">
      <c r="B451" s="17">
        <v>43185</v>
      </c>
      <c r="C451" s="12">
        <f t="shared" si="35"/>
        <v>2018</v>
      </c>
      <c r="D451" s="12">
        <f t="shared" si="36"/>
        <v>3</v>
      </c>
      <c r="E451" s="12">
        <f t="shared" si="37"/>
        <v>26</v>
      </c>
      <c r="F451" s="12">
        <f t="shared" si="38"/>
        <v>1</v>
      </c>
      <c r="G451" s="13">
        <v>0</v>
      </c>
      <c r="H451" s="14" t="s">
        <v>2</v>
      </c>
      <c r="I451" s="2" t="str">
        <f t="shared" si="39"/>
        <v>('2018-03-26',2018,3,26,1,0)</v>
      </c>
      <c r="J451" s="16"/>
    </row>
    <row r="452" spans="2:10" x14ac:dyDescent="0.25">
      <c r="B452" s="17">
        <v>43186</v>
      </c>
      <c r="C452" s="12">
        <f t="shared" si="35"/>
        <v>2018</v>
      </c>
      <c r="D452" s="12">
        <f t="shared" si="36"/>
        <v>3</v>
      </c>
      <c r="E452" s="12">
        <f t="shared" si="37"/>
        <v>27</v>
      </c>
      <c r="F452" s="12">
        <f t="shared" si="38"/>
        <v>2</v>
      </c>
      <c r="G452" s="13">
        <v>0</v>
      </c>
      <c r="H452" s="14" t="s">
        <v>2</v>
      </c>
      <c r="I452" s="2" t="str">
        <f t="shared" si="39"/>
        <v>('2018-03-27',2018,3,27,2,0)</v>
      </c>
      <c r="J452" s="16"/>
    </row>
    <row r="453" spans="2:10" x14ac:dyDescent="0.25">
      <c r="B453" s="17">
        <v>43187</v>
      </c>
      <c r="C453" s="12">
        <f t="shared" si="35"/>
        <v>2018</v>
      </c>
      <c r="D453" s="12">
        <f t="shared" si="36"/>
        <v>3</v>
      </c>
      <c r="E453" s="12">
        <f t="shared" si="37"/>
        <v>28</v>
      </c>
      <c r="F453" s="12">
        <f t="shared" si="38"/>
        <v>3</v>
      </c>
      <c r="G453" s="13">
        <v>0</v>
      </c>
      <c r="H453" s="14" t="s">
        <v>2</v>
      </c>
      <c r="I453" s="2" t="str">
        <f t="shared" si="39"/>
        <v>('2018-03-28',2018,3,28,3,0)</v>
      </c>
      <c r="J453" s="16"/>
    </row>
    <row r="454" spans="2:10" x14ac:dyDescent="0.25">
      <c r="B454" s="17">
        <v>43188</v>
      </c>
      <c r="C454" s="12">
        <f t="shared" si="35"/>
        <v>2018</v>
      </c>
      <c r="D454" s="12">
        <f t="shared" si="36"/>
        <v>3</v>
      </c>
      <c r="E454" s="12">
        <f t="shared" si="37"/>
        <v>29</v>
      </c>
      <c r="F454" s="12">
        <f t="shared" si="38"/>
        <v>4</v>
      </c>
      <c r="G454" s="13">
        <v>0</v>
      </c>
      <c r="H454" s="14" t="s">
        <v>2</v>
      </c>
      <c r="I454" s="2" t="str">
        <f t="shared" si="39"/>
        <v>('2018-03-29',2018,3,29,4,0)</v>
      </c>
      <c r="J454" s="16"/>
    </row>
    <row r="455" spans="2:10" x14ac:dyDescent="0.25">
      <c r="B455" s="17">
        <v>43189</v>
      </c>
      <c r="C455" s="12">
        <f t="shared" si="35"/>
        <v>2018</v>
      </c>
      <c r="D455" s="12">
        <f t="shared" si="36"/>
        <v>3</v>
      </c>
      <c r="E455" s="12">
        <f t="shared" si="37"/>
        <v>30</v>
      </c>
      <c r="F455" s="12">
        <f t="shared" si="38"/>
        <v>5</v>
      </c>
      <c r="G455" s="13">
        <v>1</v>
      </c>
      <c r="H455" s="14" t="s">
        <v>2</v>
      </c>
      <c r="I455" s="2" t="str">
        <f t="shared" si="39"/>
        <v>('2018-03-30',2018,3,30,5,1)</v>
      </c>
      <c r="J455" s="16"/>
    </row>
    <row r="456" spans="2:10" x14ac:dyDescent="0.25">
      <c r="B456" s="17">
        <v>43190</v>
      </c>
      <c r="C456" s="12">
        <f t="shared" si="35"/>
        <v>2018</v>
      </c>
      <c r="D456" s="12">
        <f t="shared" si="36"/>
        <v>3</v>
      </c>
      <c r="E456" s="12">
        <f t="shared" si="37"/>
        <v>31</v>
      </c>
      <c r="F456" s="12">
        <f t="shared" si="38"/>
        <v>6</v>
      </c>
      <c r="G456" s="13">
        <v>0</v>
      </c>
      <c r="H456" s="14" t="s">
        <v>2</v>
      </c>
      <c r="I456" s="2" t="str">
        <f t="shared" si="39"/>
        <v>('2018-03-31',2018,3,31,6,0)</v>
      </c>
      <c r="J456" s="16"/>
    </row>
    <row r="457" spans="2:10" x14ac:dyDescent="0.25">
      <c r="B457" s="17">
        <v>43191</v>
      </c>
      <c r="C457" s="12">
        <f t="shared" si="35"/>
        <v>2018</v>
      </c>
      <c r="D457" s="12">
        <f t="shared" si="36"/>
        <v>4</v>
      </c>
      <c r="E457" s="12">
        <f t="shared" si="37"/>
        <v>1</v>
      </c>
      <c r="F457" s="12">
        <f t="shared" si="38"/>
        <v>7</v>
      </c>
      <c r="G457" s="13">
        <v>0</v>
      </c>
      <c r="H457" s="14" t="s">
        <v>2</v>
      </c>
      <c r="I457" s="2" t="str">
        <f t="shared" si="39"/>
        <v>('2018-04-01',2018,4,1,7,0)</v>
      </c>
      <c r="J457" s="16"/>
    </row>
    <row r="458" spans="2:10" x14ac:dyDescent="0.25">
      <c r="B458" s="17">
        <v>43192</v>
      </c>
      <c r="C458" s="12">
        <f t="shared" si="35"/>
        <v>2018</v>
      </c>
      <c r="D458" s="12">
        <f t="shared" si="36"/>
        <v>4</v>
      </c>
      <c r="E458" s="12">
        <f t="shared" si="37"/>
        <v>2</v>
      </c>
      <c r="F458" s="12">
        <f t="shared" si="38"/>
        <v>1</v>
      </c>
      <c r="G458" s="13">
        <v>1</v>
      </c>
      <c r="H458" s="14" t="s">
        <v>2</v>
      </c>
      <c r="I458" s="2" t="str">
        <f t="shared" si="39"/>
        <v>('2018-04-02',2018,4,2,1,1)</v>
      </c>
      <c r="J458" s="16"/>
    </row>
    <row r="459" spans="2:10" x14ac:dyDescent="0.25">
      <c r="B459" s="17">
        <v>43193</v>
      </c>
      <c r="C459" s="12">
        <f t="shared" si="35"/>
        <v>2018</v>
      </c>
      <c r="D459" s="12">
        <f t="shared" si="36"/>
        <v>4</v>
      </c>
      <c r="E459" s="12">
        <f t="shared" si="37"/>
        <v>3</v>
      </c>
      <c r="F459" s="12">
        <f t="shared" si="38"/>
        <v>2</v>
      </c>
      <c r="G459" s="13">
        <v>0</v>
      </c>
      <c r="H459" s="14" t="s">
        <v>2</v>
      </c>
      <c r="I459" s="2" t="str">
        <f t="shared" si="39"/>
        <v>('2018-04-03',2018,4,3,2,0)</v>
      </c>
      <c r="J459" s="16"/>
    </row>
    <row r="460" spans="2:10" x14ac:dyDescent="0.25">
      <c r="B460" s="17">
        <v>43194</v>
      </c>
      <c r="C460" s="12">
        <f t="shared" si="35"/>
        <v>2018</v>
      </c>
      <c r="D460" s="12">
        <f t="shared" si="36"/>
        <v>4</v>
      </c>
      <c r="E460" s="12">
        <f t="shared" si="37"/>
        <v>4</v>
      </c>
      <c r="F460" s="12">
        <f t="shared" si="38"/>
        <v>3</v>
      </c>
      <c r="G460" s="13">
        <v>0</v>
      </c>
      <c r="H460" s="14" t="s">
        <v>2</v>
      </c>
      <c r="I460" s="2" t="str">
        <f t="shared" si="39"/>
        <v>('2018-04-04',2018,4,4,3,0)</v>
      </c>
      <c r="J460" s="16"/>
    </row>
    <row r="461" spans="2:10" x14ac:dyDescent="0.25">
      <c r="B461" s="17">
        <v>43195</v>
      </c>
      <c r="C461" s="12">
        <f t="shared" si="35"/>
        <v>2018</v>
      </c>
      <c r="D461" s="12">
        <f t="shared" si="36"/>
        <v>4</v>
      </c>
      <c r="E461" s="12">
        <f t="shared" si="37"/>
        <v>5</v>
      </c>
      <c r="F461" s="12">
        <f t="shared" si="38"/>
        <v>4</v>
      </c>
      <c r="G461" s="13">
        <v>0</v>
      </c>
      <c r="H461" s="14" t="s">
        <v>2</v>
      </c>
      <c r="I461" s="2" t="str">
        <f t="shared" si="39"/>
        <v>('2018-04-05',2018,4,5,4,0)</v>
      </c>
      <c r="J461" s="16"/>
    </row>
    <row r="462" spans="2:10" x14ac:dyDescent="0.25">
      <c r="B462" s="17">
        <v>43196</v>
      </c>
      <c r="C462" s="12">
        <f t="shared" si="35"/>
        <v>2018</v>
      </c>
      <c r="D462" s="12">
        <f t="shared" si="36"/>
        <v>4</v>
      </c>
      <c r="E462" s="12">
        <f t="shared" si="37"/>
        <v>6</v>
      </c>
      <c r="F462" s="12">
        <f t="shared" si="38"/>
        <v>5</v>
      </c>
      <c r="G462" s="13">
        <v>0</v>
      </c>
      <c r="H462" s="14" t="s">
        <v>2</v>
      </c>
      <c r="I462" s="2" t="str">
        <f t="shared" si="39"/>
        <v>('2018-04-06',2018,4,6,5,0)</v>
      </c>
      <c r="J462" s="16"/>
    </row>
    <row r="463" spans="2:10" x14ac:dyDescent="0.25">
      <c r="B463" s="17">
        <v>43197</v>
      </c>
      <c r="C463" s="12">
        <f t="shared" si="35"/>
        <v>2018</v>
      </c>
      <c r="D463" s="12">
        <f t="shared" si="36"/>
        <v>4</v>
      </c>
      <c r="E463" s="12">
        <f t="shared" si="37"/>
        <v>7</v>
      </c>
      <c r="F463" s="12">
        <f t="shared" si="38"/>
        <v>6</v>
      </c>
      <c r="G463" s="13">
        <v>0</v>
      </c>
      <c r="H463" s="14" t="s">
        <v>2</v>
      </c>
      <c r="I463" s="2" t="str">
        <f t="shared" si="39"/>
        <v>('2018-04-07',2018,4,7,6,0)</v>
      </c>
      <c r="J463" s="16"/>
    </row>
    <row r="464" spans="2:10" x14ac:dyDescent="0.25">
      <c r="B464" s="17">
        <v>43198</v>
      </c>
      <c r="C464" s="12">
        <f t="shared" si="35"/>
        <v>2018</v>
      </c>
      <c r="D464" s="12">
        <f t="shared" si="36"/>
        <v>4</v>
      </c>
      <c r="E464" s="12">
        <f t="shared" si="37"/>
        <v>8</v>
      </c>
      <c r="F464" s="12">
        <f t="shared" si="38"/>
        <v>7</v>
      </c>
      <c r="G464" s="13">
        <v>0</v>
      </c>
      <c r="H464" s="14" t="s">
        <v>2</v>
      </c>
      <c r="I464" s="2" t="str">
        <f t="shared" si="39"/>
        <v>('2018-04-08',2018,4,8,7,0)</v>
      </c>
      <c r="J464" s="16"/>
    </row>
    <row r="465" spans="2:10" x14ac:dyDescent="0.25">
      <c r="B465" s="17">
        <v>43199</v>
      </c>
      <c r="C465" s="12">
        <f t="shared" si="35"/>
        <v>2018</v>
      </c>
      <c r="D465" s="12">
        <f t="shared" si="36"/>
        <v>4</v>
      </c>
      <c r="E465" s="12">
        <f t="shared" si="37"/>
        <v>9</v>
      </c>
      <c r="F465" s="12">
        <f t="shared" si="38"/>
        <v>1</v>
      </c>
      <c r="G465" s="13">
        <v>0</v>
      </c>
      <c r="H465" s="14" t="s">
        <v>2</v>
      </c>
      <c r="I465" s="2" t="str">
        <f t="shared" si="39"/>
        <v>('2018-04-09',2018,4,9,1,0)</v>
      </c>
      <c r="J465" s="16"/>
    </row>
    <row r="466" spans="2:10" x14ac:dyDescent="0.25">
      <c r="B466" s="17">
        <v>43200</v>
      </c>
      <c r="C466" s="12">
        <f t="shared" si="35"/>
        <v>2018</v>
      </c>
      <c r="D466" s="12">
        <f t="shared" si="36"/>
        <v>4</v>
      </c>
      <c r="E466" s="12">
        <f t="shared" si="37"/>
        <v>10</v>
      </c>
      <c r="F466" s="12">
        <f t="shared" si="38"/>
        <v>2</v>
      </c>
      <c r="G466" s="13">
        <v>0</v>
      </c>
      <c r="H466" s="14" t="s">
        <v>2</v>
      </c>
      <c r="I466" s="2" t="str">
        <f t="shared" si="39"/>
        <v>('2018-04-10',2018,4,10,2,0)</v>
      </c>
      <c r="J466" s="16"/>
    </row>
    <row r="467" spans="2:10" x14ac:dyDescent="0.25">
      <c r="B467" s="17">
        <v>43201</v>
      </c>
      <c r="C467" s="12">
        <f t="shared" si="35"/>
        <v>2018</v>
      </c>
      <c r="D467" s="12">
        <f t="shared" si="36"/>
        <v>4</v>
      </c>
      <c r="E467" s="12">
        <f t="shared" si="37"/>
        <v>11</v>
      </c>
      <c r="F467" s="12">
        <f t="shared" si="38"/>
        <v>3</v>
      </c>
      <c r="G467" s="13">
        <v>0</v>
      </c>
      <c r="H467" s="14" t="s">
        <v>2</v>
      </c>
      <c r="I467" s="2" t="str">
        <f t="shared" si="39"/>
        <v>('2018-04-11',2018,4,11,3,0)</v>
      </c>
      <c r="J467" s="16"/>
    </row>
    <row r="468" spans="2:10" x14ac:dyDescent="0.25">
      <c r="B468" s="17">
        <v>43202</v>
      </c>
      <c r="C468" s="12">
        <f t="shared" si="35"/>
        <v>2018</v>
      </c>
      <c r="D468" s="12">
        <f t="shared" si="36"/>
        <v>4</v>
      </c>
      <c r="E468" s="12">
        <f t="shared" si="37"/>
        <v>12</v>
      </c>
      <c r="F468" s="12">
        <f t="shared" si="38"/>
        <v>4</v>
      </c>
      <c r="G468" s="13">
        <v>0</v>
      </c>
      <c r="H468" s="14" t="s">
        <v>2</v>
      </c>
      <c r="I468" s="2" t="str">
        <f t="shared" si="39"/>
        <v>('2018-04-12',2018,4,12,4,0)</v>
      </c>
      <c r="J468" s="16"/>
    </row>
    <row r="469" spans="2:10" x14ac:dyDescent="0.25">
      <c r="B469" s="17">
        <v>43203</v>
      </c>
      <c r="C469" s="12">
        <f t="shared" si="35"/>
        <v>2018</v>
      </c>
      <c r="D469" s="12">
        <f t="shared" si="36"/>
        <v>4</v>
      </c>
      <c r="E469" s="12">
        <f t="shared" si="37"/>
        <v>13</v>
      </c>
      <c r="F469" s="12">
        <f t="shared" si="38"/>
        <v>5</v>
      </c>
      <c r="G469" s="13">
        <v>0</v>
      </c>
      <c r="H469" s="14" t="s">
        <v>2</v>
      </c>
      <c r="I469" s="2" t="str">
        <f t="shared" si="39"/>
        <v>('2018-04-13',2018,4,13,5,0)</v>
      </c>
      <c r="J469" s="16"/>
    </row>
    <row r="470" spans="2:10" x14ac:dyDescent="0.25">
      <c r="B470" s="17">
        <v>43204</v>
      </c>
      <c r="C470" s="12">
        <f t="shared" si="35"/>
        <v>2018</v>
      </c>
      <c r="D470" s="12">
        <f t="shared" si="36"/>
        <v>4</v>
      </c>
      <c r="E470" s="12">
        <f t="shared" si="37"/>
        <v>14</v>
      </c>
      <c r="F470" s="12">
        <f t="shared" si="38"/>
        <v>6</v>
      </c>
      <c r="G470" s="13">
        <v>0</v>
      </c>
      <c r="H470" s="14" t="s">
        <v>2</v>
      </c>
      <c r="I470" s="2" t="str">
        <f t="shared" si="39"/>
        <v>('2018-04-14',2018,4,14,6,0)</v>
      </c>
      <c r="J470" s="16"/>
    </row>
    <row r="471" spans="2:10" x14ac:dyDescent="0.25">
      <c r="B471" s="17">
        <v>43205</v>
      </c>
      <c r="C471" s="12">
        <f t="shared" si="35"/>
        <v>2018</v>
      </c>
      <c r="D471" s="12">
        <f t="shared" si="36"/>
        <v>4</v>
      </c>
      <c r="E471" s="12">
        <f t="shared" si="37"/>
        <v>15</v>
      </c>
      <c r="F471" s="12">
        <f t="shared" si="38"/>
        <v>7</v>
      </c>
      <c r="G471" s="13">
        <v>0</v>
      </c>
      <c r="H471" s="14" t="s">
        <v>2</v>
      </c>
      <c r="I471" s="2" t="str">
        <f t="shared" si="39"/>
        <v>('2018-04-15',2018,4,15,7,0)</v>
      </c>
      <c r="J471" s="16"/>
    </row>
    <row r="472" spans="2:10" x14ac:dyDescent="0.25">
      <c r="B472" s="17">
        <v>43206</v>
      </c>
      <c r="C472" s="12">
        <f t="shared" si="35"/>
        <v>2018</v>
      </c>
      <c r="D472" s="12">
        <f t="shared" si="36"/>
        <v>4</v>
      </c>
      <c r="E472" s="12">
        <f t="shared" si="37"/>
        <v>16</v>
      </c>
      <c r="F472" s="12">
        <f t="shared" si="38"/>
        <v>1</v>
      </c>
      <c r="G472" s="13">
        <v>0</v>
      </c>
      <c r="H472" s="14" t="s">
        <v>2</v>
      </c>
      <c r="I472" s="2" t="str">
        <f t="shared" si="39"/>
        <v>('2018-04-16',2018,4,16,1,0)</v>
      </c>
      <c r="J472" s="16"/>
    </row>
    <row r="473" spans="2:10" x14ac:dyDescent="0.25">
      <c r="B473" s="17">
        <v>43207</v>
      </c>
      <c r="C473" s="12">
        <f t="shared" si="35"/>
        <v>2018</v>
      </c>
      <c r="D473" s="12">
        <f t="shared" si="36"/>
        <v>4</v>
      </c>
      <c r="E473" s="12">
        <f t="shared" si="37"/>
        <v>17</v>
      </c>
      <c r="F473" s="12">
        <f t="shared" si="38"/>
        <v>2</v>
      </c>
      <c r="G473" s="13">
        <v>0</v>
      </c>
      <c r="H473" s="14" t="s">
        <v>2</v>
      </c>
      <c r="I473" s="2" t="str">
        <f t="shared" si="39"/>
        <v>('2018-04-17',2018,4,17,2,0)</v>
      </c>
      <c r="J473" s="16"/>
    </row>
    <row r="474" spans="2:10" x14ac:dyDescent="0.25">
      <c r="B474" s="17">
        <v>43208</v>
      </c>
      <c r="C474" s="12">
        <f t="shared" si="35"/>
        <v>2018</v>
      </c>
      <c r="D474" s="12">
        <f t="shared" si="36"/>
        <v>4</v>
      </c>
      <c r="E474" s="12">
        <f t="shared" si="37"/>
        <v>18</v>
      </c>
      <c r="F474" s="12">
        <f t="shared" si="38"/>
        <v>3</v>
      </c>
      <c r="G474" s="13">
        <v>0</v>
      </c>
      <c r="H474" s="14" t="s">
        <v>2</v>
      </c>
      <c r="I474" s="2" t="str">
        <f t="shared" si="39"/>
        <v>('2018-04-18',2018,4,18,3,0)</v>
      </c>
      <c r="J474" s="16"/>
    </row>
    <row r="475" spans="2:10" x14ac:dyDescent="0.25">
      <c r="B475" s="17">
        <v>43209</v>
      </c>
      <c r="C475" s="12">
        <f t="shared" si="35"/>
        <v>2018</v>
      </c>
      <c r="D475" s="12">
        <f t="shared" si="36"/>
        <v>4</v>
      </c>
      <c r="E475" s="12">
        <f t="shared" si="37"/>
        <v>19</v>
      </c>
      <c r="F475" s="12">
        <f t="shared" si="38"/>
        <v>4</v>
      </c>
      <c r="G475" s="13">
        <v>0</v>
      </c>
      <c r="H475" s="14" t="s">
        <v>2</v>
      </c>
      <c r="I475" s="2" t="str">
        <f t="shared" si="39"/>
        <v>('2018-04-19',2018,4,19,4,0)</v>
      </c>
      <c r="J475" s="16"/>
    </row>
    <row r="476" spans="2:10" x14ac:dyDescent="0.25">
      <c r="B476" s="17">
        <v>43210</v>
      </c>
      <c r="C476" s="12">
        <f t="shared" si="35"/>
        <v>2018</v>
      </c>
      <c r="D476" s="12">
        <f t="shared" si="36"/>
        <v>4</v>
      </c>
      <c r="E476" s="12">
        <f t="shared" si="37"/>
        <v>20</v>
      </c>
      <c r="F476" s="12">
        <f t="shared" si="38"/>
        <v>5</v>
      </c>
      <c r="G476" s="13">
        <v>0</v>
      </c>
      <c r="H476" s="14" t="s">
        <v>2</v>
      </c>
      <c r="I476" s="2" t="str">
        <f t="shared" si="39"/>
        <v>('2018-04-20',2018,4,20,5,0)</v>
      </c>
      <c r="J476" s="16"/>
    </row>
    <row r="477" spans="2:10" x14ac:dyDescent="0.25">
      <c r="B477" s="17">
        <v>43211</v>
      </c>
      <c r="C477" s="12">
        <f t="shared" si="35"/>
        <v>2018</v>
      </c>
      <c r="D477" s="12">
        <f t="shared" si="36"/>
        <v>4</v>
      </c>
      <c r="E477" s="12">
        <f t="shared" si="37"/>
        <v>21</v>
      </c>
      <c r="F477" s="12">
        <f t="shared" si="38"/>
        <v>6</v>
      </c>
      <c r="G477" s="13">
        <v>0</v>
      </c>
      <c r="H477" s="14" t="s">
        <v>2</v>
      </c>
      <c r="I477" s="2" t="str">
        <f t="shared" si="39"/>
        <v>('2018-04-21',2018,4,21,6,0)</v>
      </c>
      <c r="J477" s="16"/>
    </row>
    <row r="478" spans="2:10" x14ac:dyDescent="0.25">
      <c r="B478" s="17">
        <v>43212</v>
      </c>
      <c r="C478" s="12">
        <f t="shared" si="35"/>
        <v>2018</v>
      </c>
      <c r="D478" s="12">
        <f t="shared" si="36"/>
        <v>4</v>
      </c>
      <c r="E478" s="12">
        <f t="shared" si="37"/>
        <v>22</v>
      </c>
      <c r="F478" s="12">
        <f t="shared" si="38"/>
        <v>7</v>
      </c>
      <c r="G478" s="13">
        <v>0</v>
      </c>
      <c r="H478" s="14" t="s">
        <v>2</v>
      </c>
      <c r="I478" s="2" t="str">
        <f t="shared" si="39"/>
        <v>('2018-04-22',2018,4,22,7,0)</v>
      </c>
      <c r="J478" s="16"/>
    </row>
    <row r="479" spans="2:10" x14ac:dyDescent="0.25">
      <c r="B479" s="17">
        <v>43213</v>
      </c>
      <c r="C479" s="12">
        <f t="shared" si="35"/>
        <v>2018</v>
      </c>
      <c r="D479" s="12">
        <f t="shared" si="36"/>
        <v>4</v>
      </c>
      <c r="E479" s="12">
        <f t="shared" si="37"/>
        <v>23</v>
      </c>
      <c r="F479" s="12">
        <f t="shared" si="38"/>
        <v>1</v>
      </c>
      <c r="G479" s="13">
        <v>0</v>
      </c>
      <c r="H479" s="14" t="s">
        <v>2</v>
      </c>
      <c r="I479" s="2" t="str">
        <f t="shared" si="39"/>
        <v>('2018-04-23',2018,4,23,1,0)</v>
      </c>
      <c r="J479" s="16"/>
    </row>
    <row r="480" spans="2:10" x14ac:dyDescent="0.25">
      <c r="B480" s="17">
        <v>43214</v>
      </c>
      <c r="C480" s="12">
        <f t="shared" si="35"/>
        <v>2018</v>
      </c>
      <c r="D480" s="12">
        <f t="shared" si="36"/>
        <v>4</v>
      </c>
      <c r="E480" s="12">
        <f t="shared" si="37"/>
        <v>24</v>
      </c>
      <c r="F480" s="12">
        <f t="shared" si="38"/>
        <v>2</v>
      </c>
      <c r="G480" s="13">
        <v>0</v>
      </c>
      <c r="H480" s="14" t="s">
        <v>2</v>
      </c>
      <c r="I480" s="2" t="str">
        <f t="shared" si="39"/>
        <v>('2018-04-24',2018,4,24,2,0)</v>
      </c>
      <c r="J480" s="16"/>
    </row>
    <row r="481" spans="2:10" x14ac:dyDescent="0.25">
      <c r="B481" s="17">
        <v>43215</v>
      </c>
      <c r="C481" s="12">
        <f t="shared" si="35"/>
        <v>2018</v>
      </c>
      <c r="D481" s="12">
        <f t="shared" si="36"/>
        <v>4</v>
      </c>
      <c r="E481" s="12">
        <f t="shared" si="37"/>
        <v>25</v>
      </c>
      <c r="F481" s="12">
        <f t="shared" si="38"/>
        <v>3</v>
      </c>
      <c r="G481" s="13">
        <v>0</v>
      </c>
      <c r="H481" s="14" t="s">
        <v>2</v>
      </c>
      <c r="I481" s="2" t="str">
        <f t="shared" si="39"/>
        <v>('2018-04-25',2018,4,25,3,0)</v>
      </c>
      <c r="J481" s="16"/>
    </row>
    <row r="482" spans="2:10" x14ac:dyDescent="0.25">
      <c r="B482" s="17">
        <v>43216</v>
      </c>
      <c r="C482" s="12">
        <f t="shared" si="35"/>
        <v>2018</v>
      </c>
      <c r="D482" s="12">
        <f t="shared" si="36"/>
        <v>4</v>
      </c>
      <c r="E482" s="12">
        <f t="shared" si="37"/>
        <v>26</v>
      </c>
      <c r="F482" s="12">
        <f t="shared" si="38"/>
        <v>4</v>
      </c>
      <c r="G482" s="13">
        <v>0</v>
      </c>
      <c r="H482" s="14" t="s">
        <v>2</v>
      </c>
      <c r="I482" s="2" t="str">
        <f t="shared" si="39"/>
        <v>('2018-04-26',2018,4,26,4,0)</v>
      </c>
      <c r="J482" s="16"/>
    </row>
    <row r="483" spans="2:10" x14ac:dyDescent="0.25">
      <c r="B483" s="17">
        <v>43217</v>
      </c>
      <c r="C483" s="12">
        <f t="shared" si="35"/>
        <v>2018</v>
      </c>
      <c r="D483" s="12">
        <f t="shared" si="36"/>
        <v>4</v>
      </c>
      <c r="E483" s="12">
        <f t="shared" si="37"/>
        <v>27</v>
      </c>
      <c r="F483" s="12">
        <f t="shared" si="38"/>
        <v>5</v>
      </c>
      <c r="G483" s="13">
        <v>0</v>
      </c>
      <c r="H483" s="14" t="s">
        <v>2</v>
      </c>
      <c r="I483" s="2" t="str">
        <f t="shared" si="39"/>
        <v>('2018-04-27',2018,4,27,5,0)</v>
      </c>
      <c r="J483" s="16"/>
    </row>
    <row r="484" spans="2:10" x14ac:dyDescent="0.25">
      <c r="B484" s="17">
        <v>43218</v>
      </c>
      <c r="C484" s="12">
        <f t="shared" si="35"/>
        <v>2018</v>
      </c>
      <c r="D484" s="12">
        <f t="shared" si="36"/>
        <v>4</v>
      </c>
      <c r="E484" s="12">
        <f t="shared" si="37"/>
        <v>28</v>
      </c>
      <c r="F484" s="12">
        <f t="shared" si="38"/>
        <v>6</v>
      </c>
      <c r="G484" s="13">
        <v>0</v>
      </c>
      <c r="H484" s="14" t="s">
        <v>2</v>
      </c>
      <c r="I484" s="2" t="str">
        <f t="shared" si="39"/>
        <v>('2018-04-28',2018,4,28,6,0)</v>
      </c>
      <c r="J484" s="16"/>
    </row>
    <row r="485" spans="2:10" x14ac:dyDescent="0.25">
      <c r="B485" s="17">
        <v>43219</v>
      </c>
      <c r="C485" s="12">
        <f t="shared" si="35"/>
        <v>2018</v>
      </c>
      <c r="D485" s="12">
        <f t="shared" si="36"/>
        <v>4</v>
      </c>
      <c r="E485" s="12">
        <f t="shared" si="37"/>
        <v>29</v>
      </c>
      <c r="F485" s="12">
        <f t="shared" si="38"/>
        <v>7</v>
      </c>
      <c r="G485" s="13">
        <v>0</v>
      </c>
      <c r="H485" s="14" t="s">
        <v>2</v>
      </c>
      <c r="I485" s="2" t="str">
        <f t="shared" si="39"/>
        <v>('2018-04-29',2018,4,29,7,0)</v>
      </c>
      <c r="J485" s="16"/>
    </row>
    <row r="486" spans="2:10" x14ac:dyDescent="0.25">
      <c r="B486" s="17">
        <v>43220</v>
      </c>
      <c r="C486" s="12">
        <f t="shared" si="35"/>
        <v>2018</v>
      </c>
      <c r="D486" s="12">
        <f t="shared" si="36"/>
        <v>4</v>
      </c>
      <c r="E486" s="12">
        <f t="shared" si="37"/>
        <v>30</v>
      </c>
      <c r="F486" s="12">
        <f t="shared" si="38"/>
        <v>1</v>
      </c>
      <c r="G486" s="13">
        <v>0</v>
      </c>
      <c r="H486" s="14" t="s">
        <v>2</v>
      </c>
      <c r="I486" s="2" t="str">
        <f t="shared" si="39"/>
        <v>('2018-04-30',2018,4,30,1,0)</v>
      </c>
      <c r="J486" s="16"/>
    </row>
    <row r="487" spans="2:10" x14ac:dyDescent="0.25">
      <c r="B487" s="17">
        <v>43221</v>
      </c>
      <c r="C487" s="12">
        <f t="shared" si="35"/>
        <v>2018</v>
      </c>
      <c r="D487" s="12">
        <f t="shared" si="36"/>
        <v>5</v>
      </c>
      <c r="E487" s="12">
        <f t="shared" si="37"/>
        <v>1</v>
      </c>
      <c r="F487" s="12">
        <f t="shared" si="38"/>
        <v>2</v>
      </c>
      <c r="G487" s="13">
        <v>1</v>
      </c>
      <c r="H487" s="14" t="s">
        <v>2</v>
      </c>
      <c r="I487" s="2" t="str">
        <f t="shared" si="39"/>
        <v>('2018-05-01',2018,5,1,2,1)</v>
      </c>
      <c r="J487" s="16"/>
    </row>
    <row r="488" spans="2:10" x14ac:dyDescent="0.25">
      <c r="B488" s="17">
        <v>43222</v>
      </c>
      <c r="C488" s="12">
        <f t="shared" si="35"/>
        <v>2018</v>
      </c>
      <c r="D488" s="12">
        <f t="shared" si="36"/>
        <v>5</v>
      </c>
      <c r="E488" s="12">
        <f t="shared" si="37"/>
        <v>2</v>
      </c>
      <c r="F488" s="12">
        <f t="shared" si="38"/>
        <v>3</v>
      </c>
      <c r="G488" s="13">
        <v>0</v>
      </c>
      <c r="H488" s="14" t="s">
        <v>2</v>
      </c>
      <c r="I488" s="2" t="str">
        <f t="shared" si="39"/>
        <v>('2018-05-02',2018,5,2,3,0)</v>
      </c>
      <c r="J488" s="16"/>
    </row>
    <row r="489" spans="2:10" x14ac:dyDescent="0.25">
      <c r="B489" s="17">
        <v>43223</v>
      </c>
      <c r="C489" s="12">
        <f t="shared" si="35"/>
        <v>2018</v>
      </c>
      <c r="D489" s="12">
        <f t="shared" si="36"/>
        <v>5</v>
      </c>
      <c r="E489" s="12">
        <f t="shared" si="37"/>
        <v>3</v>
      </c>
      <c r="F489" s="12">
        <f t="shared" si="38"/>
        <v>4</v>
      </c>
      <c r="G489" s="13">
        <v>0</v>
      </c>
      <c r="H489" s="14" t="s">
        <v>2</v>
      </c>
      <c r="I489" s="2" t="str">
        <f t="shared" si="39"/>
        <v>('2018-05-03',2018,5,3,4,0)</v>
      </c>
      <c r="J489" s="16"/>
    </row>
    <row r="490" spans="2:10" x14ac:dyDescent="0.25">
      <c r="B490" s="17">
        <v>43224</v>
      </c>
      <c r="C490" s="12">
        <f t="shared" si="35"/>
        <v>2018</v>
      </c>
      <c r="D490" s="12">
        <f t="shared" si="36"/>
        <v>5</v>
      </c>
      <c r="E490" s="12">
        <f t="shared" si="37"/>
        <v>4</v>
      </c>
      <c r="F490" s="12">
        <f t="shared" si="38"/>
        <v>5</v>
      </c>
      <c r="G490" s="13">
        <v>0</v>
      </c>
      <c r="H490" s="14" t="s">
        <v>2</v>
      </c>
      <c r="I490" s="2" t="str">
        <f t="shared" si="39"/>
        <v>('2018-05-04',2018,5,4,5,0)</v>
      </c>
      <c r="J490" s="16"/>
    </row>
    <row r="491" spans="2:10" x14ac:dyDescent="0.25">
      <c r="B491" s="17">
        <v>43225</v>
      </c>
      <c r="C491" s="12">
        <f t="shared" si="35"/>
        <v>2018</v>
      </c>
      <c r="D491" s="12">
        <f t="shared" si="36"/>
        <v>5</v>
      </c>
      <c r="E491" s="12">
        <f t="shared" si="37"/>
        <v>5</v>
      </c>
      <c r="F491" s="12">
        <f t="shared" si="38"/>
        <v>6</v>
      </c>
      <c r="G491" s="13">
        <v>0</v>
      </c>
      <c r="H491" s="14" t="s">
        <v>2</v>
      </c>
      <c r="I491" s="2" t="str">
        <f t="shared" si="39"/>
        <v>('2018-05-05',2018,5,5,6,0)</v>
      </c>
      <c r="J491" s="16"/>
    </row>
    <row r="492" spans="2:10" x14ac:dyDescent="0.25">
      <c r="B492" s="17">
        <v>43226</v>
      </c>
      <c r="C492" s="12">
        <f t="shared" si="35"/>
        <v>2018</v>
      </c>
      <c r="D492" s="12">
        <f t="shared" si="36"/>
        <v>5</v>
      </c>
      <c r="E492" s="12">
        <f t="shared" si="37"/>
        <v>6</v>
      </c>
      <c r="F492" s="12">
        <f t="shared" si="38"/>
        <v>7</v>
      </c>
      <c r="G492" s="13">
        <v>0</v>
      </c>
      <c r="H492" s="14" t="s">
        <v>2</v>
      </c>
      <c r="I492" s="2" t="str">
        <f t="shared" si="39"/>
        <v>('2018-05-06',2018,5,6,7,0)</v>
      </c>
      <c r="J492" s="16"/>
    </row>
    <row r="493" spans="2:10" x14ac:dyDescent="0.25">
      <c r="B493" s="17">
        <v>43227</v>
      </c>
      <c r="C493" s="12">
        <f t="shared" si="35"/>
        <v>2018</v>
      </c>
      <c r="D493" s="12">
        <f t="shared" si="36"/>
        <v>5</v>
      </c>
      <c r="E493" s="12">
        <f t="shared" si="37"/>
        <v>7</v>
      </c>
      <c r="F493" s="12">
        <f t="shared" si="38"/>
        <v>1</v>
      </c>
      <c r="G493" s="13">
        <v>0</v>
      </c>
      <c r="H493" s="14" t="s">
        <v>2</v>
      </c>
      <c r="I493" s="2" t="str">
        <f t="shared" si="39"/>
        <v>('2018-05-07',2018,5,7,1,0)</v>
      </c>
      <c r="J493" s="16"/>
    </row>
    <row r="494" spans="2:10" x14ac:dyDescent="0.25">
      <c r="B494" s="17">
        <v>43228</v>
      </c>
      <c r="C494" s="12">
        <f t="shared" si="35"/>
        <v>2018</v>
      </c>
      <c r="D494" s="12">
        <f t="shared" si="36"/>
        <v>5</v>
      </c>
      <c r="E494" s="12">
        <f t="shared" si="37"/>
        <v>8</v>
      </c>
      <c r="F494" s="12">
        <f t="shared" si="38"/>
        <v>2</v>
      </c>
      <c r="G494" s="13">
        <v>0</v>
      </c>
      <c r="H494" s="14" t="s">
        <v>2</v>
      </c>
      <c r="I494" s="2" t="str">
        <f t="shared" si="39"/>
        <v>('2018-05-08',2018,5,8,2,0)</v>
      </c>
      <c r="J494" s="16"/>
    </row>
    <row r="495" spans="2:10" x14ac:dyDescent="0.25">
      <c r="B495" s="17">
        <v>43229</v>
      </c>
      <c r="C495" s="12">
        <f t="shared" si="35"/>
        <v>2018</v>
      </c>
      <c r="D495" s="12">
        <f t="shared" si="36"/>
        <v>5</v>
      </c>
      <c r="E495" s="12">
        <f t="shared" si="37"/>
        <v>9</v>
      </c>
      <c r="F495" s="12">
        <f t="shared" si="38"/>
        <v>3</v>
      </c>
      <c r="G495" s="13">
        <v>0</v>
      </c>
      <c r="H495" s="14" t="s">
        <v>2</v>
      </c>
      <c r="I495" s="2" t="str">
        <f t="shared" si="39"/>
        <v>('2018-05-09',2018,5,9,3,0)</v>
      </c>
      <c r="J495" s="16"/>
    </row>
    <row r="496" spans="2:10" x14ac:dyDescent="0.25">
      <c r="B496" s="17">
        <v>43230</v>
      </c>
      <c r="C496" s="12">
        <f t="shared" ref="C496:C559" si="40">YEAR(B496)</f>
        <v>2018</v>
      </c>
      <c r="D496" s="12">
        <f t="shared" ref="D496:D559" si="41">MONTH(B496)</f>
        <v>5</v>
      </c>
      <c r="E496" s="12">
        <f t="shared" ref="E496:E559" si="42">DAY(B496)</f>
        <v>10</v>
      </c>
      <c r="F496" s="12">
        <f t="shared" ref="F496:F559" si="43">WEEKDAY(B496,2)</f>
        <v>4</v>
      </c>
      <c r="G496" s="13">
        <v>1</v>
      </c>
      <c r="H496" s="14" t="s">
        <v>2</v>
      </c>
      <c r="I496" s="2" t="str">
        <f t="shared" ref="I496:I559" si="44">CONCATENATE("('",TEXT($B496,"JJJJ-MM-TT"),"',",$C496,",",$D496,",",$E496,",",$F496,",",$G496,")")</f>
        <v>('2018-05-10',2018,5,10,4,1)</v>
      </c>
      <c r="J496" s="16"/>
    </row>
    <row r="497" spans="2:10" x14ac:dyDescent="0.25">
      <c r="B497" s="17">
        <v>43231</v>
      </c>
      <c r="C497" s="12">
        <f t="shared" si="40"/>
        <v>2018</v>
      </c>
      <c r="D497" s="12">
        <f t="shared" si="41"/>
        <v>5</v>
      </c>
      <c r="E497" s="12">
        <f t="shared" si="42"/>
        <v>11</v>
      </c>
      <c r="F497" s="12">
        <f t="shared" si="43"/>
        <v>5</v>
      </c>
      <c r="G497" s="13">
        <v>0</v>
      </c>
      <c r="H497" s="14" t="s">
        <v>2</v>
      </c>
      <c r="I497" s="2" t="str">
        <f t="shared" si="44"/>
        <v>('2018-05-11',2018,5,11,5,0)</v>
      </c>
      <c r="J497" s="16"/>
    </row>
    <row r="498" spans="2:10" x14ac:dyDescent="0.25">
      <c r="B498" s="17">
        <v>43232</v>
      </c>
      <c r="C498" s="12">
        <f t="shared" si="40"/>
        <v>2018</v>
      </c>
      <c r="D498" s="12">
        <f t="shared" si="41"/>
        <v>5</v>
      </c>
      <c r="E498" s="12">
        <f t="shared" si="42"/>
        <v>12</v>
      </c>
      <c r="F498" s="12">
        <f t="shared" si="43"/>
        <v>6</v>
      </c>
      <c r="G498" s="13">
        <v>0</v>
      </c>
      <c r="H498" s="14" t="s">
        <v>2</v>
      </c>
      <c r="I498" s="2" t="str">
        <f t="shared" si="44"/>
        <v>('2018-05-12',2018,5,12,6,0)</v>
      </c>
      <c r="J498" s="16"/>
    </row>
    <row r="499" spans="2:10" x14ac:dyDescent="0.25">
      <c r="B499" s="17">
        <v>43233</v>
      </c>
      <c r="C499" s="12">
        <f t="shared" si="40"/>
        <v>2018</v>
      </c>
      <c r="D499" s="12">
        <f t="shared" si="41"/>
        <v>5</v>
      </c>
      <c r="E499" s="12">
        <f t="shared" si="42"/>
        <v>13</v>
      </c>
      <c r="F499" s="12">
        <f t="shared" si="43"/>
        <v>7</v>
      </c>
      <c r="G499" s="13">
        <v>0</v>
      </c>
      <c r="H499" s="14" t="s">
        <v>2</v>
      </c>
      <c r="I499" s="2" t="str">
        <f t="shared" si="44"/>
        <v>('2018-05-13',2018,5,13,7,0)</v>
      </c>
      <c r="J499" s="16"/>
    </row>
    <row r="500" spans="2:10" x14ac:dyDescent="0.25">
      <c r="B500" s="17">
        <v>43234</v>
      </c>
      <c r="C500" s="12">
        <f t="shared" si="40"/>
        <v>2018</v>
      </c>
      <c r="D500" s="12">
        <f t="shared" si="41"/>
        <v>5</v>
      </c>
      <c r="E500" s="12">
        <f t="shared" si="42"/>
        <v>14</v>
      </c>
      <c r="F500" s="12">
        <f t="shared" si="43"/>
        <v>1</v>
      </c>
      <c r="G500" s="13">
        <v>0</v>
      </c>
      <c r="H500" s="14" t="s">
        <v>2</v>
      </c>
      <c r="I500" s="2" t="str">
        <f t="shared" si="44"/>
        <v>('2018-05-14',2018,5,14,1,0)</v>
      </c>
      <c r="J500" s="16"/>
    </row>
    <row r="501" spans="2:10" x14ac:dyDescent="0.25">
      <c r="B501" s="17">
        <v>43235</v>
      </c>
      <c r="C501" s="12">
        <f t="shared" si="40"/>
        <v>2018</v>
      </c>
      <c r="D501" s="12">
        <f t="shared" si="41"/>
        <v>5</v>
      </c>
      <c r="E501" s="12">
        <f t="shared" si="42"/>
        <v>15</v>
      </c>
      <c r="F501" s="12">
        <f t="shared" si="43"/>
        <v>2</v>
      </c>
      <c r="G501" s="13">
        <v>0</v>
      </c>
      <c r="H501" s="14" t="s">
        <v>2</v>
      </c>
      <c r="I501" s="2" t="str">
        <f t="shared" si="44"/>
        <v>('2018-05-15',2018,5,15,2,0)</v>
      </c>
      <c r="J501" s="16"/>
    </row>
    <row r="502" spans="2:10" x14ac:dyDescent="0.25">
      <c r="B502" s="17">
        <v>43236</v>
      </c>
      <c r="C502" s="12">
        <f t="shared" si="40"/>
        <v>2018</v>
      </c>
      <c r="D502" s="12">
        <f t="shared" si="41"/>
        <v>5</v>
      </c>
      <c r="E502" s="12">
        <f t="shared" si="42"/>
        <v>16</v>
      </c>
      <c r="F502" s="12">
        <f t="shared" si="43"/>
        <v>3</v>
      </c>
      <c r="G502" s="13">
        <v>0</v>
      </c>
      <c r="H502" s="14" t="s">
        <v>2</v>
      </c>
      <c r="I502" s="2" t="str">
        <f t="shared" si="44"/>
        <v>('2018-05-16',2018,5,16,3,0)</v>
      </c>
      <c r="J502" s="16"/>
    </row>
    <row r="503" spans="2:10" x14ac:dyDescent="0.25">
      <c r="B503" s="17">
        <v>43237</v>
      </c>
      <c r="C503" s="12">
        <f t="shared" si="40"/>
        <v>2018</v>
      </c>
      <c r="D503" s="12">
        <f t="shared" si="41"/>
        <v>5</v>
      </c>
      <c r="E503" s="12">
        <f t="shared" si="42"/>
        <v>17</v>
      </c>
      <c r="F503" s="12">
        <f t="shared" si="43"/>
        <v>4</v>
      </c>
      <c r="G503" s="13">
        <v>0</v>
      </c>
      <c r="H503" s="14" t="s">
        <v>2</v>
      </c>
      <c r="I503" s="2" t="str">
        <f t="shared" si="44"/>
        <v>('2018-05-17',2018,5,17,4,0)</v>
      </c>
      <c r="J503" s="16"/>
    </row>
    <row r="504" spans="2:10" x14ac:dyDescent="0.25">
      <c r="B504" s="17">
        <v>43238</v>
      </c>
      <c r="C504" s="12">
        <f t="shared" si="40"/>
        <v>2018</v>
      </c>
      <c r="D504" s="12">
        <f t="shared" si="41"/>
        <v>5</v>
      </c>
      <c r="E504" s="12">
        <f t="shared" si="42"/>
        <v>18</v>
      </c>
      <c r="F504" s="12">
        <f t="shared" si="43"/>
        <v>5</v>
      </c>
      <c r="G504" s="13">
        <v>0</v>
      </c>
      <c r="H504" s="14" t="s">
        <v>2</v>
      </c>
      <c r="I504" s="2" t="str">
        <f t="shared" si="44"/>
        <v>('2018-05-18',2018,5,18,5,0)</v>
      </c>
      <c r="J504" s="16"/>
    </row>
    <row r="505" spans="2:10" x14ac:dyDescent="0.25">
      <c r="B505" s="17">
        <v>43239</v>
      </c>
      <c r="C505" s="12">
        <f t="shared" si="40"/>
        <v>2018</v>
      </c>
      <c r="D505" s="12">
        <f t="shared" si="41"/>
        <v>5</v>
      </c>
      <c r="E505" s="12">
        <f t="shared" si="42"/>
        <v>19</v>
      </c>
      <c r="F505" s="12">
        <f t="shared" si="43"/>
        <v>6</v>
      </c>
      <c r="G505" s="13">
        <v>0</v>
      </c>
      <c r="H505" s="14" t="s">
        <v>2</v>
      </c>
      <c r="I505" s="2" t="str">
        <f t="shared" si="44"/>
        <v>('2018-05-19',2018,5,19,6,0)</v>
      </c>
      <c r="J505" s="16"/>
    </row>
    <row r="506" spans="2:10" x14ac:dyDescent="0.25">
      <c r="B506" s="17">
        <v>43240</v>
      </c>
      <c r="C506" s="12">
        <f t="shared" si="40"/>
        <v>2018</v>
      </c>
      <c r="D506" s="12">
        <f t="shared" si="41"/>
        <v>5</v>
      </c>
      <c r="E506" s="12">
        <f t="shared" si="42"/>
        <v>20</v>
      </c>
      <c r="F506" s="12">
        <f t="shared" si="43"/>
        <v>7</v>
      </c>
      <c r="G506" s="13">
        <v>0</v>
      </c>
      <c r="H506" s="14" t="s">
        <v>2</v>
      </c>
      <c r="I506" s="2" t="str">
        <f t="shared" si="44"/>
        <v>('2018-05-20',2018,5,20,7,0)</v>
      </c>
      <c r="J506" s="16"/>
    </row>
    <row r="507" spans="2:10" x14ac:dyDescent="0.25">
      <c r="B507" s="17">
        <v>43241</v>
      </c>
      <c r="C507" s="12">
        <f t="shared" si="40"/>
        <v>2018</v>
      </c>
      <c r="D507" s="12">
        <f t="shared" si="41"/>
        <v>5</v>
      </c>
      <c r="E507" s="12">
        <f t="shared" si="42"/>
        <v>21</v>
      </c>
      <c r="F507" s="12">
        <f t="shared" si="43"/>
        <v>1</v>
      </c>
      <c r="G507" s="13">
        <v>1</v>
      </c>
      <c r="H507" s="14" t="s">
        <v>2</v>
      </c>
      <c r="I507" s="2" t="str">
        <f t="shared" si="44"/>
        <v>('2018-05-21',2018,5,21,1,1)</v>
      </c>
      <c r="J507" s="16"/>
    </row>
    <row r="508" spans="2:10" x14ac:dyDescent="0.25">
      <c r="B508" s="17">
        <v>43242</v>
      </c>
      <c r="C508" s="12">
        <f t="shared" si="40"/>
        <v>2018</v>
      </c>
      <c r="D508" s="12">
        <f t="shared" si="41"/>
        <v>5</v>
      </c>
      <c r="E508" s="12">
        <f t="shared" si="42"/>
        <v>22</v>
      </c>
      <c r="F508" s="12">
        <f t="shared" si="43"/>
        <v>2</v>
      </c>
      <c r="G508" s="13">
        <v>0</v>
      </c>
      <c r="H508" s="14" t="s">
        <v>2</v>
      </c>
      <c r="I508" s="2" t="str">
        <f t="shared" si="44"/>
        <v>('2018-05-22',2018,5,22,2,0)</v>
      </c>
      <c r="J508" s="16"/>
    </row>
    <row r="509" spans="2:10" x14ac:dyDescent="0.25">
      <c r="B509" s="17">
        <v>43243</v>
      </c>
      <c r="C509" s="12">
        <f t="shared" si="40"/>
        <v>2018</v>
      </c>
      <c r="D509" s="12">
        <f t="shared" si="41"/>
        <v>5</v>
      </c>
      <c r="E509" s="12">
        <f t="shared" si="42"/>
        <v>23</v>
      </c>
      <c r="F509" s="12">
        <f t="shared" si="43"/>
        <v>3</v>
      </c>
      <c r="G509" s="13">
        <v>0</v>
      </c>
      <c r="H509" s="14" t="s">
        <v>2</v>
      </c>
      <c r="I509" s="2" t="str">
        <f t="shared" si="44"/>
        <v>('2018-05-23',2018,5,23,3,0)</v>
      </c>
      <c r="J509" s="16"/>
    </row>
    <row r="510" spans="2:10" x14ac:dyDescent="0.25">
      <c r="B510" s="17">
        <v>43244</v>
      </c>
      <c r="C510" s="12">
        <f t="shared" si="40"/>
        <v>2018</v>
      </c>
      <c r="D510" s="12">
        <f t="shared" si="41"/>
        <v>5</v>
      </c>
      <c r="E510" s="12">
        <f t="shared" si="42"/>
        <v>24</v>
      </c>
      <c r="F510" s="12">
        <f t="shared" si="43"/>
        <v>4</v>
      </c>
      <c r="G510" s="13">
        <v>0</v>
      </c>
      <c r="H510" s="14" t="s">
        <v>2</v>
      </c>
      <c r="I510" s="2" t="str">
        <f t="shared" si="44"/>
        <v>('2018-05-24',2018,5,24,4,0)</v>
      </c>
      <c r="J510" s="16"/>
    </row>
    <row r="511" spans="2:10" x14ac:dyDescent="0.25">
      <c r="B511" s="17">
        <v>43245</v>
      </c>
      <c r="C511" s="12">
        <f t="shared" si="40"/>
        <v>2018</v>
      </c>
      <c r="D511" s="12">
        <f t="shared" si="41"/>
        <v>5</v>
      </c>
      <c r="E511" s="12">
        <f t="shared" si="42"/>
        <v>25</v>
      </c>
      <c r="F511" s="12">
        <f t="shared" si="43"/>
        <v>5</v>
      </c>
      <c r="G511" s="13">
        <v>0</v>
      </c>
      <c r="H511" s="14" t="s">
        <v>2</v>
      </c>
      <c r="I511" s="2" t="str">
        <f t="shared" si="44"/>
        <v>('2018-05-25',2018,5,25,5,0)</v>
      </c>
      <c r="J511" s="16"/>
    </row>
    <row r="512" spans="2:10" x14ac:dyDescent="0.25">
      <c r="B512" s="17">
        <v>43246</v>
      </c>
      <c r="C512" s="12">
        <f t="shared" si="40"/>
        <v>2018</v>
      </c>
      <c r="D512" s="12">
        <f t="shared" si="41"/>
        <v>5</v>
      </c>
      <c r="E512" s="12">
        <f t="shared" si="42"/>
        <v>26</v>
      </c>
      <c r="F512" s="12">
        <f t="shared" si="43"/>
        <v>6</v>
      </c>
      <c r="G512" s="13">
        <v>0</v>
      </c>
      <c r="H512" s="14" t="s">
        <v>2</v>
      </c>
      <c r="I512" s="2" t="str">
        <f t="shared" si="44"/>
        <v>('2018-05-26',2018,5,26,6,0)</v>
      </c>
      <c r="J512" s="16"/>
    </row>
    <row r="513" spans="2:10" x14ac:dyDescent="0.25">
      <c r="B513" s="17">
        <v>43247</v>
      </c>
      <c r="C513" s="12">
        <f t="shared" si="40"/>
        <v>2018</v>
      </c>
      <c r="D513" s="12">
        <f t="shared" si="41"/>
        <v>5</v>
      </c>
      <c r="E513" s="12">
        <f t="shared" si="42"/>
        <v>27</v>
      </c>
      <c r="F513" s="12">
        <f t="shared" si="43"/>
        <v>7</v>
      </c>
      <c r="G513" s="13">
        <v>0</v>
      </c>
      <c r="H513" s="14" t="s">
        <v>2</v>
      </c>
      <c r="I513" s="2" t="str">
        <f t="shared" si="44"/>
        <v>('2018-05-27',2018,5,27,7,0)</v>
      </c>
      <c r="J513" s="16"/>
    </row>
    <row r="514" spans="2:10" x14ac:dyDescent="0.25">
      <c r="B514" s="17">
        <v>43248</v>
      </c>
      <c r="C514" s="12">
        <f t="shared" si="40"/>
        <v>2018</v>
      </c>
      <c r="D514" s="12">
        <f t="shared" si="41"/>
        <v>5</v>
      </c>
      <c r="E514" s="12">
        <f t="shared" si="42"/>
        <v>28</v>
      </c>
      <c r="F514" s="12">
        <f t="shared" si="43"/>
        <v>1</v>
      </c>
      <c r="G514" s="13">
        <v>0</v>
      </c>
      <c r="H514" s="14" t="s">
        <v>2</v>
      </c>
      <c r="I514" s="2" t="str">
        <f t="shared" si="44"/>
        <v>('2018-05-28',2018,5,28,1,0)</v>
      </c>
      <c r="J514" s="16"/>
    </row>
    <row r="515" spans="2:10" x14ac:dyDescent="0.25">
      <c r="B515" s="17">
        <v>43249</v>
      </c>
      <c r="C515" s="12">
        <f t="shared" si="40"/>
        <v>2018</v>
      </c>
      <c r="D515" s="12">
        <f t="shared" si="41"/>
        <v>5</v>
      </c>
      <c r="E515" s="12">
        <f t="shared" si="42"/>
        <v>29</v>
      </c>
      <c r="F515" s="12">
        <f t="shared" si="43"/>
        <v>2</v>
      </c>
      <c r="G515" s="13">
        <v>0</v>
      </c>
      <c r="H515" s="14" t="s">
        <v>2</v>
      </c>
      <c r="I515" s="2" t="str">
        <f t="shared" si="44"/>
        <v>('2018-05-29',2018,5,29,2,0)</v>
      </c>
      <c r="J515" s="16"/>
    </row>
    <row r="516" spans="2:10" x14ac:dyDescent="0.25">
      <c r="B516" s="17">
        <v>43250</v>
      </c>
      <c r="C516" s="12">
        <f t="shared" si="40"/>
        <v>2018</v>
      </c>
      <c r="D516" s="12">
        <f t="shared" si="41"/>
        <v>5</v>
      </c>
      <c r="E516" s="12">
        <f t="shared" si="42"/>
        <v>30</v>
      </c>
      <c r="F516" s="12">
        <f t="shared" si="43"/>
        <v>3</v>
      </c>
      <c r="G516" s="13">
        <v>0</v>
      </c>
      <c r="H516" s="14" t="s">
        <v>2</v>
      </c>
      <c r="I516" s="2" t="str">
        <f t="shared" si="44"/>
        <v>('2018-05-30',2018,5,30,3,0)</v>
      </c>
      <c r="J516" s="16"/>
    </row>
    <row r="517" spans="2:10" x14ac:dyDescent="0.25">
      <c r="B517" s="17">
        <v>43251</v>
      </c>
      <c r="C517" s="12">
        <f t="shared" si="40"/>
        <v>2018</v>
      </c>
      <c r="D517" s="12">
        <f t="shared" si="41"/>
        <v>5</v>
      </c>
      <c r="E517" s="12">
        <f t="shared" si="42"/>
        <v>31</v>
      </c>
      <c r="F517" s="12">
        <f t="shared" si="43"/>
        <v>4</v>
      </c>
      <c r="G517" s="13">
        <v>1</v>
      </c>
      <c r="H517" s="14" t="s">
        <v>2</v>
      </c>
      <c r="I517" s="2" t="str">
        <f t="shared" si="44"/>
        <v>('2018-05-31',2018,5,31,4,1)</v>
      </c>
      <c r="J517" s="16"/>
    </row>
    <row r="518" spans="2:10" x14ac:dyDescent="0.25">
      <c r="B518" s="17">
        <v>43252</v>
      </c>
      <c r="C518" s="12">
        <f t="shared" si="40"/>
        <v>2018</v>
      </c>
      <c r="D518" s="12">
        <f t="shared" si="41"/>
        <v>6</v>
      </c>
      <c r="E518" s="12">
        <f t="shared" si="42"/>
        <v>1</v>
      </c>
      <c r="F518" s="12">
        <f t="shared" si="43"/>
        <v>5</v>
      </c>
      <c r="G518" s="13">
        <v>0</v>
      </c>
      <c r="H518" s="14" t="s">
        <v>2</v>
      </c>
      <c r="I518" s="2" t="str">
        <f t="shared" si="44"/>
        <v>('2018-06-01',2018,6,1,5,0)</v>
      </c>
      <c r="J518" s="16"/>
    </row>
    <row r="519" spans="2:10" x14ac:dyDescent="0.25">
      <c r="B519" s="17">
        <v>43253</v>
      </c>
      <c r="C519" s="12">
        <f t="shared" si="40"/>
        <v>2018</v>
      </c>
      <c r="D519" s="12">
        <f t="shared" si="41"/>
        <v>6</v>
      </c>
      <c r="E519" s="12">
        <f t="shared" si="42"/>
        <v>2</v>
      </c>
      <c r="F519" s="12">
        <f t="shared" si="43"/>
        <v>6</v>
      </c>
      <c r="G519" s="13">
        <v>0</v>
      </c>
      <c r="H519" s="14" t="s">
        <v>2</v>
      </c>
      <c r="I519" s="2" t="str">
        <f t="shared" si="44"/>
        <v>('2018-06-02',2018,6,2,6,0)</v>
      </c>
      <c r="J519" s="16"/>
    </row>
    <row r="520" spans="2:10" x14ac:dyDescent="0.25">
      <c r="B520" s="17">
        <v>43254</v>
      </c>
      <c r="C520" s="12">
        <f t="shared" si="40"/>
        <v>2018</v>
      </c>
      <c r="D520" s="12">
        <f t="shared" si="41"/>
        <v>6</v>
      </c>
      <c r="E520" s="12">
        <f t="shared" si="42"/>
        <v>3</v>
      </c>
      <c r="F520" s="12">
        <f t="shared" si="43"/>
        <v>7</v>
      </c>
      <c r="G520" s="13">
        <v>0</v>
      </c>
      <c r="H520" s="14" t="s">
        <v>2</v>
      </c>
      <c r="I520" s="2" t="str">
        <f t="shared" si="44"/>
        <v>('2018-06-03',2018,6,3,7,0)</v>
      </c>
      <c r="J520" s="16"/>
    </row>
    <row r="521" spans="2:10" x14ac:dyDescent="0.25">
      <c r="B521" s="17">
        <v>43255</v>
      </c>
      <c r="C521" s="12">
        <f t="shared" si="40"/>
        <v>2018</v>
      </c>
      <c r="D521" s="12">
        <f t="shared" si="41"/>
        <v>6</v>
      </c>
      <c r="E521" s="12">
        <f t="shared" si="42"/>
        <v>4</v>
      </c>
      <c r="F521" s="12">
        <f t="shared" si="43"/>
        <v>1</v>
      </c>
      <c r="G521" s="13">
        <v>0</v>
      </c>
      <c r="H521" s="14" t="s">
        <v>2</v>
      </c>
      <c r="I521" s="2" t="str">
        <f t="shared" si="44"/>
        <v>('2018-06-04',2018,6,4,1,0)</v>
      </c>
      <c r="J521" s="16"/>
    </row>
    <row r="522" spans="2:10" x14ac:dyDescent="0.25">
      <c r="B522" s="17">
        <v>43256</v>
      </c>
      <c r="C522" s="12">
        <f t="shared" si="40"/>
        <v>2018</v>
      </c>
      <c r="D522" s="12">
        <f t="shared" si="41"/>
        <v>6</v>
      </c>
      <c r="E522" s="12">
        <f t="shared" si="42"/>
        <v>5</v>
      </c>
      <c r="F522" s="12">
        <f t="shared" si="43"/>
        <v>2</v>
      </c>
      <c r="G522" s="13">
        <v>0</v>
      </c>
      <c r="H522" s="14" t="s">
        <v>2</v>
      </c>
      <c r="I522" s="2" t="str">
        <f t="shared" si="44"/>
        <v>('2018-06-05',2018,6,5,2,0)</v>
      </c>
      <c r="J522" s="16"/>
    </row>
    <row r="523" spans="2:10" x14ac:dyDescent="0.25">
      <c r="B523" s="17">
        <v>43257</v>
      </c>
      <c r="C523" s="12">
        <f t="shared" si="40"/>
        <v>2018</v>
      </c>
      <c r="D523" s="12">
        <f t="shared" si="41"/>
        <v>6</v>
      </c>
      <c r="E523" s="12">
        <f t="shared" si="42"/>
        <v>6</v>
      </c>
      <c r="F523" s="12">
        <f t="shared" si="43"/>
        <v>3</v>
      </c>
      <c r="G523" s="13">
        <v>0</v>
      </c>
      <c r="H523" s="14" t="s">
        <v>2</v>
      </c>
      <c r="I523" s="2" t="str">
        <f t="shared" si="44"/>
        <v>('2018-06-06',2018,6,6,3,0)</v>
      </c>
      <c r="J523" s="16"/>
    </row>
    <row r="524" spans="2:10" x14ac:dyDescent="0.25">
      <c r="B524" s="17">
        <v>43258</v>
      </c>
      <c r="C524" s="12">
        <f t="shared" si="40"/>
        <v>2018</v>
      </c>
      <c r="D524" s="12">
        <f t="shared" si="41"/>
        <v>6</v>
      </c>
      <c r="E524" s="12">
        <f t="shared" si="42"/>
        <v>7</v>
      </c>
      <c r="F524" s="12">
        <f t="shared" si="43"/>
        <v>4</v>
      </c>
      <c r="G524" s="13">
        <v>0</v>
      </c>
      <c r="H524" s="14" t="s">
        <v>2</v>
      </c>
      <c r="I524" s="2" t="str">
        <f t="shared" si="44"/>
        <v>('2018-06-07',2018,6,7,4,0)</v>
      </c>
      <c r="J524" s="16"/>
    </row>
    <row r="525" spans="2:10" x14ac:dyDescent="0.25">
      <c r="B525" s="17">
        <v>43259</v>
      </c>
      <c r="C525" s="12">
        <f t="shared" si="40"/>
        <v>2018</v>
      </c>
      <c r="D525" s="12">
        <f t="shared" si="41"/>
        <v>6</v>
      </c>
      <c r="E525" s="12">
        <f t="shared" si="42"/>
        <v>8</v>
      </c>
      <c r="F525" s="12">
        <f t="shared" si="43"/>
        <v>5</v>
      </c>
      <c r="G525" s="13">
        <v>0</v>
      </c>
      <c r="H525" s="14" t="s">
        <v>2</v>
      </c>
      <c r="I525" s="2" t="str">
        <f t="shared" si="44"/>
        <v>('2018-06-08',2018,6,8,5,0)</v>
      </c>
      <c r="J525" s="16"/>
    </row>
    <row r="526" spans="2:10" x14ac:dyDescent="0.25">
      <c r="B526" s="17">
        <v>43260</v>
      </c>
      <c r="C526" s="12">
        <f t="shared" si="40"/>
        <v>2018</v>
      </c>
      <c r="D526" s="12">
        <f t="shared" si="41"/>
        <v>6</v>
      </c>
      <c r="E526" s="12">
        <f t="shared" si="42"/>
        <v>9</v>
      </c>
      <c r="F526" s="12">
        <f t="shared" si="43"/>
        <v>6</v>
      </c>
      <c r="G526" s="13">
        <v>0</v>
      </c>
      <c r="H526" s="14" t="s">
        <v>2</v>
      </c>
      <c r="I526" s="2" t="str">
        <f t="shared" si="44"/>
        <v>('2018-06-09',2018,6,9,6,0)</v>
      </c>
      <c r="J526" s="16"/>
    </row>
    <row r="527" spans="2:10" x14ac:dyDescent="0.25">
      <c r="B527" s="17">
        <v>43261</v>
      </c>
      <c r="C527" s="12">
        <f t="shared" si="40"/>
        <v>2018</v>
      </c>
      <c r="D527" s="12">
        <f t="shared" si="41"/>
        <v>6</v>
      </c>
      <c r="E527" s="12">
        <f t="shared" si="42"/>
        <v>10</v>
      </c>
      <c r="F527" s="12">
        <f t="shared" si="43"/>
        <v>7</v>
      </c>
      <c r="G527" s="13">
        <v>0</v>
      </c>
      <c r="H527" s="14" t="s">
        <v>2</v>
      </c>
      <c r="I527" s="2" t="str">
        <f t="shared" si="44"/>
        <v>('2018-06-10',2018,6,10,7,0)</v>
      </c>
      <c r="J527" s="16"/>
    </row>
    <row r="528" spans="2:10" x14ac:dyDescent="0.25">
      <c r="B528" s="17">
        <v>43262</v>
      </c>
      <c r="C528" s="12">
        <f t="shared" si="40"/>
        <v>2018</v>
      </c>
      <c r="D528" s="12">
        <f t="shared" si="41"/>
        <v>6</v>
      </c>
      <c r="E528" s="12">
        <f t="shared" si="42"/>
        <v>11</v>
      </c>
      <c r="F528" s="12">
        <f t="shared" si="43"/>
        <v>1</v>
      </c>
      <c r="G528" s="13">
        <v>0</v>
      </c>
      <c r="H528" s="14" t="s">
        <v>2</v>
      </c>
      <c r="I528" s="2" t="str">
        <f t="shared" si="44"/>
        <v>('2018-06-11',2018,6,11,1,0)</v>
      </c>
      <c r="J528" s="16"/>
    </row>
    <row r="529" spans="2:10" x14ac:dyDescent="0.25">
      <c r="B529" s="17">
        <v>43263</v>
      </c>
      <c r="C529" s="12">
        <f t="shared" si="40"/>
        <v>2018</v>
      </c>
      <c r="D529" s="12">
        <f t="shared" si="41"/>
        <v>6</v>
      </c>
      <c r="E529" s="12">
        <f t="shared" si="42"/>
        <v>12</v>
      </c>
      <c r="F529" s="12">
        <f t="shared" si="43"/>
        <v>2</v>
      </c>
      <c r="G529" s="13">
        <v>0</v>
      </c>
      <c r="H529" s="14" t="s">
        <v>2</v>
      </c>
      <c r="I529" s="2" t="str">
        <f t="shared" si="44"/>
        <v>('2018-06-12',2018,6,12,2,0)</v>
      </c>
      <c r="J529" s="16"/>
    </row>
    <row r="530" spans="2:10" x14ac:dyDescent="0.25">
      <c r="B530" s="17">
        <v>43264</v>
      </c>
      <c r="C530" s="12">
        <f t="shared" si="40"/>
        <v>2018</v>
      </c>
      <c r="D530" s="12">
        <f t="shared" si="41"/>
        <v>6</v>
      </c>
      <c r="E530" s="12">
        <f t="shared" si="42"/>
        <v>13</v>
      </c>
      <c r="F530" s="12">
        <f t="shared" si="43"/>
        <v>3</v>
      </c>
      <c r="G530" s="13">
        <v>0</v>
      </c>
      <c r="H530" s="14" t="s">
        <v>2</v>
      </c>
      <c r="I530" s="2" t="str">
        <f t="shared" si="44"/>
        <v>('2018-06-13',2018,6,13,3,0)</v>
      </c>
      <c r="J530" s="16"/>
    </row>
    <row r="531" spans="2:10" x14ac:dyDescent="0.25">
      <c r="B531" s="17">
        <v>43265</v>
      </c>
      <c r="C531" s="12">
        <f t="shared" si="40"/>
        <v>2018</v>
      </c>
      <c r="D531" s="12">
        <f t="shared" si="41"/>
        <v>6</v>
      </c>
      <c r="E531" s="12">
        <f t="shared" si="42"/>
        <v>14</v>
      </c>
      <c r="F531" s="12">
        <f t="shared" si="43"/>
        <v>4</v>
      </c>
      <c r="G531" s="13">
        <v>0</v>
      </c>
      <c r="H531" s="14" t="s">
        <v>2</v>
      </c>
      <c r="I531" s="2" t="str">
        <f t="shared" si="44"/>
        <v>('2018-06-14',2018,6,14,4,0)</v>
      </c>
      <c r="J531" s="16"/>
    </row>
    <row r="532" spans="2:10" x14ac:dyDescent="0.25">
      <c r="B532" s="17">
        <v>43266</v>
      </c>
      <c r="C532" s="12">
        <f t="shared" si="40"/>
        <v>2018</v>
      </c>
      <c r="D532" s="12">
        <f t="shared" si="41"/>
        <v>6</v>
      </c>
      <c r="E532" s="12">
        <f t="shared" si="42"/>
        <v>15</v>
      </c>
      <c r="F532" s="12">
        <f t="shared" si="43"/>
        <v>5</v>
      </c>
      <c r="G532" s="13">
        <v>0</v>
      </c>
      <c r="H532" s="14" t="s">
        <v>2</v>
      </c>
      <c r="I532" s="2" t="str">
        <f t="shared" si="44"/>
        <v>('2018-06-15',2018,6,15,5,0)</v>
      </c>
      <c r="J532" s="16"/>
    </row>
    <row r="533" spans="2:10" x14ac:dyDescent="0.25">
      <c r="B533" s="17">
        <v>43267</v>
      </c>
      <c r="C533" s="12">
        <f t="shared" si="40"/>
        <v>2018</v>
      </c>
      <c r="D533" s="12">
        <f t="shared" si="41"/>
        <v>6</v>
      </c>
      <c r="E533" s="12">
        <f t="shared" si="42"/>
        <v>16</v>
      </c>
      <c r="F533" s="12">
        <f t="shared" si="43"/>
        <v>6</v>
      </c>
      <c r="G533" s="13">
        <v>0</v>
      </c>
      <c r="H533" s="14" t="s">
        <v>2</v>
      </c>
      <c r="I533" s="2" t="str">
        <f t="shared" si="44"/>
        <v>('2018-06-16',2018,6,16,6,0)</v>
      </c>
      <c r="J533" s="16"/>
    </row>
    <row r="534" spans="2:10" x14ac:dyDescent="0.25">
      <c r="B534" s="17">
        <v>43268</v>
      </c>
      <c r="C534" s="12">
        <f t="shared" si="40"/>
        <v>2018</v>
      </c>
      <c r="D534" s="12">
        <f t="shared" si="41"/>
        <v>6</v>
      </c>
      <c r="E534" s="12">
        <f t="shared" si="42"/>
        <v>17</v>
      </c>
      <c r="F534" s="12">
        <f t="shared" si="43"/>
        <v>7</v>
      </c>
      <c r="G534" s="13">
        <v>0</v>
      </c>
      <c r="H534" s="14" t="s">
        <v>2</v>
      </c>
      <c r="I534" s="2" t="str">
        <f t="shared" si="44"/>
        <v>('2018-06-17',2018,6,17,7,0)</v>
      </c>
      <c r="J534" s="16"/>
    </row>
    <row r="535" spans="2:10" x14ac:dyDescent="0.25">
      <c r="B535" s="17">
        <v>43269</v>
      </c>
      <c r="C535" s="12">
        <f t="shared" si="40"/>
        <v>2018</v>
      </c>
      <c r="D535" s="12">
        <f t="shared" si="41"/>
        <v>6</v>
      </c>
      <c r="E535" s="12">
        <f t="shared" si="42"/>
        <v>18</v>
      </c>
      <c r="F535" s="12">
        <f t="shared" si="43"/>
        <v>1</v>
      </c>
      <c r="G535" s="13">
        <v>0</v>
      </c>
      <c r="H535" s="14" t="s">
        <v>2</v>
      </c>
      <c r="I535" s="2" t="str">
        <f t="shared" si="44"/>
        <v>('2018-06-18',2018,6,18,1,0)</v>
      </c>
      <c r="J535" s="16"/>
    </row>
    <row r="536" spans="2:10" x14ac:dyDescent="0.25">
      <c r="B536" s="17">
        <v>43270</v>
      </c>
      <c r="C536" s="12">
        <f t="shared" si="40"/>
        <v>2018</v>
      </c>
      <c r="D536" s="12">
        <f t="shared" si="41"/>
        <v>6</v>
      </c>
      <c r="E536" s="12">
        <f t="shared" si="42"/>
        <v>19</v>
      </c>
      <c r="F536" s="12">
        <f t="shared" si="43"/>
        <v>2</v>
      </c>
      <c r="G536" s="13">
        <v>0</v>
      </c>
      <c r="H536" s="14" t="s">
        <v>2</v>
      </c>
      <c r="I536" s="2" t="str">
        <f t="shared" si="44"/>
        <v>('2018-06-19',2018,6,19,2,0)</v>
      </c>
      <c r="J536" s="16"/>
    </row>
    <row r="537" spans="2:10" x14ac:dyDescent="0.25">
      <c r="B537" s="17">
        <v>43271</v>
      </c>
      <c r="C537" s="12">
        <f t="shared" si="40"/>
        <v>2018</v>
      </c>
      <c r="D537" s="12">
        <f t="shared" si="41"/>
        <v>6</v>
      </c>
      <c r="E537" s="12">
        <f t="shared" si="42"/>
        <v>20</v>
      </c>
      <c r="F537" s="12">
        <f t="shared" si="43"/>
        <v>3</v>
      </c>
      <c r="G537" s="13">
        <v>0</v>
      </c>
      <c r="H537" s="14" t="s">
        <v>2</v>
      </c>
      <c r="I537" s="2" t="str">
        <f t="shared" si="44"/>
        <v>('2018-06-20',2018,6,20,3,0)</v>
      </c>
      <c r="J537" s="16"/>
    </row>
    <row r="538" spans="2:10" x14ac:dyDescent="0.25">
      <c r="B538" s="17">
        <v>43272</v>
      </c>
      <c r="C538" s="12">
        <f t="shared" si="40"/>
        <v>2018</v>
      </c>
      <c r="D538" s="12">
        <f t="shared" si="41"/>
        <v>6</v>
      </c>
      <c r="E538" s="12">
        <f t="shared" si="42"/>
        <v>21</v>
      </c>
      <c r="F538" s="12">
        <f t="shared" si="43"/>
        <v>4</v>
      </c>
      <c r="G538" s="13">
        <v>0</v>
      </c>
      <c r="H538" s="14" t="s">
        <v>2</v>
      </c>
      <c r="I538" s="2" t="str">
        <f t="shared" si="44"/>
        <v>('2018-06-21',2018,6,21,4,0)</v>
      </c>
      <c r="J538" s="16"/>
    </row>
    <row r="539" spans="2:10" x14ac:dyDescent="0.25">
      <c r="B539" s="17">
        <v>43273</v>
      </c>
      <c r="C539" s="12">
        <f t="shared" si="40"/>
        <v>2018</v>
      </c>
      <c r="D539" s="12">
        <f t="shared" si="41"/>
        <v>6</v>
      </c>
      <c r="E539" s="12">
        <f t="shared" si="42"/>
        <v>22</v>
      </c>
      <c r="F539" s="12">
        <f t="shared" si="43"/>
        <v>5</v>
      </c>
      <c r="G539" s="13">
        <v>0</v>
      </c>
      <c r="H539" s="14" t="s">
        <v>2</v>
      </c>
      <c r="I539" s="2" t="str">
        <f t="shared" si="44"/>
        <v>('2018-06-22',2018,6,22,5,0)</v>
      </c>
      <c r="J539" s="16"/>
    </row>
    <row r="540" spans="2:10" x14ac:dyDescent="0.25">
      <c r="B540" s="17">
        <v>43274</v>
      </c>
      <c r="C540" s="12">
        <f t="shared" si="40"/>
        <v>2018</v>
      </c>
      <c r="D540" s="12">
        <f t="shared" si="41"/>
        <v>6</v>
      </c>
      <c r="E540" s="12">
        <f t="shared" si="42"/>
        <v>23</v>
      </c>
      <c r="F540" s="12">
        <f t="shared" si="43"/>
        <v>6</v>
      </c>
      <c r="G540" s="13">
        <v>0</v>
      </c>
      <c r="H540" s="14" t="s">
        <v>2</v>
      </c>
      <c r="I540" s="2" t="str">
        <f t="shared" si="44"/>
        <v>('2018-06-23',2018,6,23,6,0)</v>
      </c>
      <c r="J540" s="16"/>
    </row>
    <row r="541" spans="2:10" x14ac:dyDescent="0.25">
      <c r="B541" s="17">
        <v>43275</v>
      </c>
      <c r="C541" s="12">
        <f t="shared" si="40"/>
        <v>2018</v>
      </c>
      <c r="D541" s="12">
        <f t="shared" si="41"/>
        <v>6</v>
      </c>
      <c r="E541" s="12">
        <f t="shared" si="42"/>
        <v>24</v>
      </c>
      <c r="F541" s="12">
        <f t="shared" si="43"/>
        <v>7</v>
      </c>
      <c r="G541" s="13">
        <v>0</v>
      </c>
      <c r="H541" s="14" t="s">
        <v>2</v>
      </c>
      <c r="I541" s="2" t="str">
        <f t="shared" si="44"/>
        <v>('2018-06-24',2018,6,24,7,0)</v>
      </c>
      <c r="J541" s="16"/>
    </row>
    <row r="542" spans="2:10" x14ac:dyDescent="0.25">
      <c r="B542" s="17">
        <v>43276</v>
      </c>
      <c r="C542" s="12">
        <f t="shared" si="40"/>
        <v>2018</v>
      </c>
      <c r="D542" s="12">
        <f t="shared" si="41"/>
        <v>6</v>
      </c>
      <c r="E542" s="12">
        <f t="shared" si="42"/>
        <v>25</v>
      </c>
      <c r="F542" s="12">
        <f t="shared" si="43"/>
        <v>1</v>
      </c>
      <c r="G542" s="13">
        <v>0</v>
      </c>
      <c r="H542" s="14" t="s">
        <v>2</v>
      </c>
      <c r="I542" s="2" t="str">
        <f t="shared" si="44"/>
        <v>('2018-06-25',2018,6,25,1,0)</v>
      </c>
      <c r="J542" s="16"/>
    </row>
    <row r="543" spans="2:10" x14ac:dyDescent="0.25">
      <c r="B543" s="17">
        <v>43277</v>
      </c>
      <c r="C543" s="12">
        <f t="shared" si="40"/>
        <v>2018</v>
      </c>
      <c r="D543" s="12">
        <f t="shared" si="41"/>
        <v>6</v>
      </c>
      <c r="E543" s="12">
        <f t="shared" si="42"/>
        <v>26</v>
      </c>
      <c r="F543" s="12">
        <f t="shared" si="43"/>
        <v>2</v>
      </c>
      <c r="G543" s="13">
        <v>0</v>
      </c>
      <c r="H543" s="14" t="s">
        <v>2</v>
      </c>
      <c r="I543" s="2" t="str">
        <f t="shared" si="44"/>
        <v>('2018-06-26',2018,6,26,2,0)</v>
      </c>
      <c r="J543" s="16"/>
    </row>
    <row r="544" spans="2:10" x14ac:dyDescent="0.25">
      <c r="B544" s="17">
        <v>43278</v>
      </c>
      <c r="C544" s="12">
        <f t="shared" si="40"/>
        <v>2018</v>
      </c>
      <c r="D544" s="12">
        <f t="shared" si="41"/>
        <v>6</v>
      </c>
      <c r="E544" s="12">
        <f t="shared" si="42"/>
        <v>27</v>
      </c>
      <c r="F544" s="12">
        <f t="shared" si="43"/>
        <v>3</v>
      </c>
      <c r="G544" s="13">
        <v>0</v>
      </c>
      <c r="H544" s="14" t="s">
        <v>2</v>
      </c>
      <c r="I544" s="2" t="str">
        <f t="shared" si="44"/>
        <v>('2018-06-27',2018,6,27,3,0)</v>
      </c>
      <c r="J544" s="16"/>
    </row>
    <row r="545" spans="2:10" x14ac:dyDescent="0.25">
      <c r="B545" s="17">
        <v>43279</v>
      </c>
      <c r="C545" s="12">
        <f t="shared" si="40"/>
        <v>2018</v>
      </c>
      <c r="D545" s="12">
        <f t="shared" si="41"/>
        <v>6</v>
      </c>
      <c r="E545" s="12">
        <f t="shared" si="42"/>
        <v>28</v>
      </c>
      <c r="F545" s="12">
        <f t="shared" si="43"/>
        <v>4</v>
      </c>
      <c r="G545" s="13">
        <v>0</v>
      </c>
      <c r="H545" s="14" t="s">
        <v>2</v>
      </c>
      <c r="I545" s="2" t="str">
        <f t="shared" si="44"/>
        <v>('2018-06-28',2018,6,28,4,0)</v>
      </c>
      <c r="J545" s="16"/>
    </row>
    <row r="546" spans="2:10" x14ac:dyDescent="0.25">
      <c r="B546" s="17">
        <v>43280</v>
      </c>
      <c r="C546" s="12">
        <f t="shared" si="40"/>
        <v>2018</v>
      </c>
      <c r="D546" s="12">
        <f t="shared" si="41"/>
        <v>6</v>
      </c>
      <c r="E546" s="12">
        <f t="shared" si="42"/>
        <v>29</v>
      </c>
      <c r="F546" s="12">
        <f t="shared" si="43"/>
        <v>5</v>
      </c>
      <c r="G546" s="13">
        <v>0</v>
      </c>
      <c r="H546" s="14" t="s">
        <v>2</v>
      </c>
      <c r="I546" s="2" t="str">
        <f t="shared" si="44"/>
        <v>('2018-06-29',2018,6,29,5,0)</v>
      </c>
      <c r="J546" s="16"/>
    </row>
    <row r="547" spans="2:10" x14ac:dyDescent="0.25">
      <c r="B547" s="17">
        <v>43281</v>
      </c>
      <c r="C547" s="12">
        <f t="shared" si="40"/>
        <v>2018</v>
      </c>
      <c r="D547" s="12">
        <f t="shared" si="41"/>
        <v>6</v>
      </c>
      <c r="E547" s="12">
        <f t="shared" si="42"/>
        <v>30</v>
      </c>
      <c r="F547" s="12">
        <f t="shared" si="43"/>
        <v>6</v>
      </c>
      <c r="G547" s="13">
        <v>0</v>
      </c>
      <c r="H547" s="14" t="s">
        <v>2</v>
      </c>
      <c r="I547" s="2" t="str">
        <f t="shared" si="44"/>
        <v>('2018-06-30',2018,6,30,6,0)</v>
      </c>
      <c r="J547" s="16"/>
    </row>
    <row r="548" spans="2:10" x14ac:dyDescent="0.25">
      <c r="B548" s="17">
        <v>43282</v>
      </c>
      <c r="C548" s="12">
        <f t="shared" si="40"/>
        <v>2018</v>
      </c>
      <c r="D548" s="12">
        <f t="shared" si="41"/>
        <v>7</v>
      </c>
      <c r="E548" s="12">
        <f t="shared" si="42"/>
        <v>1</v>
      </c>
      <c r="F548" s="12">
        <f t="shared" si="43"/>
        <v>7</v>
      </c>
      <c r="G548" s="13">
        <v>0</v>
      </c>
      <c r="H548" s="14" t="s">
        <v>2</v>
      </c>
      <c r="I548" s="2" t="str">
        <f t="shared" si="44"/>
        <v>('2018-07-01',2018,7,1,7,0)</v>
      </c>
      <c r="J548" s="16"/>
    </row>
    <row r="549" spans="2:10" x14ac:dyDescent="0.25">
      <c r="B549" s="17">
        <v>43283</v>
      </c>
      <c r="C549" s="12">
        <f t="shared" si="40"/>
        <v>2018</v>
      </c>
      <c r="D549" s="12">
        <f t="shared" si="41"/>
        <v>7</v>
      </c>
      <c r="E549" s="12">
        <f t="shared" si="42"/>
        <v>2</v>
      </c>
      <c r="F549" s="12">
        <f t="shared" si="43"/>
        <v>1</v>
      </c>
      <c r="G549" s="13">
        <v>0</v>
      </c>
      <c r="H549" s="14" t="s">
        <v>2</v>
      </c>
      <c r="I549" s="2" t="str">
        <f t="shared" si="44"/>
        <v>('2018-07-02',2018,7,2,1,0)</v>
      </c>
      <c r="J549" s="16"/>
    </row>
    <row r="550" spans="2:10" x14ac:dyDescent="0.25">
      <c r="B550" s="17">
        <v>43284</v>
      </c>
      <c r="C550" s="12">
        <f t="shared" si="40"/>
        <v>2018</v>
      </c>
      <c r="D550" s="12">
        <f t="shared" si="41"/>
        <v>7</v>
      </c>
      <c r="E550" s="12">
        <f t="shared" si="42"/>
        <v>3</v>
      </c>
      <c r="F550" s="12">
        <f t="shared" si="43"/>
        <v>2</v>
      </c>
      <c r="G550" s="13">
        <v>0</v>
      </c>
      <c r="H550" s="14" t="s">
        <v>2</v>
      </c>
      <c r="I550" s="2" t="str">
        <f t="shared" si="44"/>
        <v>('2018-07-03',2018,7,3,2,0)</v>
      </c>
      <c r="J550" s="16"/>
    </row>
    <row r="551" spans="2:10" x14ac:dyDescent="0.25">
      <c r="B551" s="17">
        <v>43285</v>
      </c>
      <c r="C551" s="12">
        <f t="shared" si="40"/>
        <v>2018</v>
      </c>
      <c r="D551" s="12">
        <f t="shared" si="41"/>
        <v>7</v>
      </c>
      <c r="E551" s="12">
        <f t="shared" si="42"/>
        <v>4</v>
      </c>
      <c r="F551" s="12">
        <f t="shared" si="43"/>
        <v>3</v>
      </c>
      <c r="G551" s="13">
        <v>0</v>
      </c>
      <c r="H551" s="14" t="s">
        <v>2</v>
      </c>
      <c r="I551" s="2" t="str">
        <f t="shared" si="44"/>
        <v>('2018-07-04',2018,7,4,3,0)</v>
      </c>
      <c r="J551" s="16"/>
    </row>
    <row r="552" spans="2:10" x14ac:dyDescent="0.25">
      <c r="B552" s="17">
        <v>43286</v>
      </c>
      <c r="C552" s="12">
        <f t="shared" si="40"/>
        <v>2018</v>
      </c>
      <c r="D552" s="12">
        <f t="shared" si="41"/>
        <v>7</v>
      </c>
      <c r="E552" s="12">
        <f t="shared" si="42"/>
        <v>5</v>
      </c>
      <c r="F552" s="12">
        <f t="shared" si="43"/>
        <v>4</v>
      </c>
      <c r="G552" s="13">
        <v>0</v>
      </c>
      <c r="H552" s="14" t="s">
        <v>2</v>
      </c>
      <c r="I552" s="2" t="str">
        <f t="shared" si="44"/>
        <v>('2018-07-05',2018,7,5,4,0)</v>
      </c>
      <c r="J552" s="16"/>
    </row>
    <row r="553" spans="2:10" x14ac:dyDescent="0.25">
      <c r="B553" s="17">
        <v>43287</v>
      </c>
      <c r="C553" s="12">
        <f t="shared" si="40"/>
        <v>2018</v>
      </c>
      <c r="D553" s="12">
        <f t="shared" si="41"/>
        <v>7</v>
      </c>
      <c r="E553" s="12">
        <f t="shared" si="42"/>
        <v>6</v>
      </c>
      <c r="F553" s="12">
        <f t="shared" si="43"/>
        <v>5</v>
      </c>
      <c r="G553" s="13">
        <v>0</v>
      </c>
      <c r="H553" s="14" t="s">
        <v>2</v>
      </c>
      <c r="I553" s="2" t="str">
        <f t="shared" si="44"/>
        <v>('2018-07-06',2018,7,6,5,0)</v>
      </c>
      <c r="J553" s="16"/>
    </row>
    <row r="554" spans="2:10" x14ac:dyDescent="0.25">
      <c r="B554" s="17">
        <v>43288</v>
      </c>
      <c r="C554" s="12">
        <f t="shared" si="40"/>
        <v>2018</v>
      </c>
      <c r="D554" s="12">
        <f t="shared" si="41"/>
        <v>7</v>
      </c>
      <c r="E554" s="12">
        <f t="shared" si="42"/>
        <v>7</v>
      </c>
      <c r="F554" s="12">
        <f t="shared" si="43"/>
        <v>6</v>
      </c>
      <c r="G554" s="13">
        <v>0</v>
      </c>
      <c r="H554" s="14" t="s">
        <v>2</v>
      </c>
      <c r="I554" s="2" t="str">
        <f t="shared" si="44"/>
        <v>('2018-07-07',2018,7,7,6,0)</v>
      </c>
      <c r="J554" s="16"/>
    </row>
    <row r="555" spans="2:10" x14ac:dyDescent="0.25">
      <c r="B555" s="17">
        <v>43289</v>
      </c>
      <c r="C555" s="12">
        <f t="shared" si="40"/>
        <v>2018</v>
      </c>
      <c r="D555" s="12">
        <f t="shared" si="41"/>
        <v>7</v>
      </c>
      <c r="E555" s="12">
        <f t="shared" si="42"/>
        <v>8</v>
      </c>
      <c r="F555" s="12">
        <f t="shared" si="43"/>
        <v>7</v>
      </c>
      <c r="G555" s="13">
        <v>0</v>
      </c>
      <c r="H555" s="14" t="s">
        <v>2</v>
      </c>
      <c r="I555" s="2" t="str">
        <f t="shared" si="44"/>
        <v>('2018-07-08',2018,7,8,7,0)</v>
      </c>
      <c r="J555" s="16"/>
    </row>
    <row r="556" spans="2:10" x14ac:dyDescent="0.25">
      <c r="B556" s="17">
        <v>43290</v>
      </c>
      <c r="C556" s="12">
        <f t="shared" si="40"/>
        <v>2018</v>
      </c>
      <c r="D556" s="12">
        <f t="shared" si="41"/>
        <v>7</v>
      </c>
      <c r="E556" s="12">
        <f t="shared" si="42"/>
        <v>9</v>
      </c>
      <c r="F556" s="12">
        <f t="shared" si="43"/>
        <v>1</v>
      </c>
      <c r="G556" s="13">
        <v>0</v>
      </c>
      <c r="H556" s="14" t="s">
        <v>2</v>
      </c>
      <c r="I556" s="2" t="str">
        <f t="shared" si="44"/>
        <v>('2018-07-09',2018,7,9,1,0)</v>
      </c>
      <c r="J556" s="16"/>
    </row>
    <row r="557" spans="2:10" x14ac:dyDescent="0.25">
      <c r="B557" s="17">
        <v>43291</v>
      </c>
      <c r="C557" s="12">
        <f t="shared" si="40"/>
        <v>2018</v>
      </c>
      <c r="D557" s="12">
        <f t="shared" si="41"/>
        <v>7</v>
      </c>
      <c r="E557" s="12">
        <f t="shared" si="42"/>
        <v>10</v>
      </c>
      <c r="F557" s="12">
        <f t="shared" si="43"/>
        <v>2</v>
      </c>
      <c r="G557" s="13">
        <v>0</v>
      </c>
      <c r="H557" s="14" t="s">
        <v>2</v>
      </c>
      <c r="I557" s="2" t="str">
        <f t="shared" si="44"/>
        <v>('2018-07-10',2018,7,10,2,0)</v>
      </c>
      <c r="J557" s="16"/>
    </row>
    <row r="558" spans="2:10" x14ac:dyDescent="0.25">
      <c r="B558" s="17">
        <v>43292</v>
      </c>
      <c r="C558" s="12">
        <f t="shared" si="40"/>
        <v>2018</v>
      </c>
      <c r="D558" s="12">
        <f t="shared" si="41"/>
        <v>7</v>
      </c>
      <c r="E558" s="12">
        <f t="shared" si="42"/>
        <v>11</v>
      </c>
      <c r="F558" s="12">
        <f t="shared" si="43"/>
        <v>3</v>
      </c>
      <c r="G558" s="13">
        <v>0</v>
      </c>
      <c r="H558" s="14" t="s">
        <v>2</v>
      </c>
      <c r="I558" s="2" t="str">
        <f t="shared" si="44"/>
        <v>('2018-07-11',2018,7,11,3,0)</v>
      </c>
      <c r="J558" s="16"/>
    </row>
    <row r="559" spans="2:10" x14ac:dyDescent="0.25">
      <c r="B559" s="17">
        <v>43293</v>
      </c>
      <c r="C559" s="12">
        <f t="shared" si="40"/>
        <v>2018</v>
      </c>
      <c r="D559" s="12">
        <f t="shared" si="41"/>
        <v>7</v>
      </c>
      <c r="E559" s="12">
        <f t="shared" si="42"/>
        <v>12</v>
      </c>
      <c r="F559" s="12">
        <f t="shared" si="43"/>
        <v>4</v>
      </c>
      <c r="G559" s="13">
        <v>0</v>
      </c>
      <c r="H559" s="14" t="s">
        <v>2</v>
      </c>
      <c r="I559" s="2" t="str">
        <f t="shared" si="44"/>
        <v>('2018-07-12',2018,7,12,4,0)</v>
      </c>
      <c r="J559" s="16"/>
    </row>
    <row r="560" spans="2:10" x14ac:dyDescent="0.25">
      <c r="B560" s="17">
        <v>43294</v>
      </c>
      <c r="C560" s="12">
        <f t="shared" ref="C560:C623" si="45">YEAR(B560)</f>
        <v>2018</v>
      </c>
      <c r="D560" s="12">
        <f t="shared" ref="D560:D623" si="46">MONTH(B560)</f>
        <v>7</v>
      </c>
      <c r="E560" s="12">
        <f t="shared" ref="E560:E623" si="47">DAY(B560)</f>
        <v>13</v>
      </c>
      <c r="F560" s="12">
        <f t="shared" ref="F560:F623" si="48">WEEKDAY(B560,2)</f>
        <v>5</v>
      </c>
      <c r="G560" s="13">
        <v>0</v>
      </c>
      <c r="H560" s="14" t="s">
        <v>2</v>
      </c>
      <c r="I560" s="2" t="str">
        <f t="shared" ref="I560:I623" si="49">CONCATENATE("('",TEXT($B560,"JJJJ-MM-TT"),"',",$C560,",",$D560,",",$E560,",",$F560,",",$G560,")")</f>
        <v>('2018-07-13',2018,7,13,5,0)</v>
      </c>
      <c r="J560" s="16"/>
    </row>
    <row r="561" spans="2:10" x14ac:dyDescent="0.25">
      <c r="B561" s="17">
        <v>43295</v>
      </c>
      <c r="C561" s="12">
        <f t="shared" si="45"/>
        <v>2018</v>
      </c>
      <c r="D561" s="12">
        <f t="shared" si="46"/>
        <v>7</v>
      </c>
      <c r="E561" s="12">
        <f t="shared" si="47"/>
        <v>14</v>
      </c>
      <c r="F561" s="12">
        <f t="shared" si="48"/>
        <v>6</v>
      </c>
      <c r="G561" s="13">
        <v>0</v>
      </c>
      <c r="H561" s="14" t="s">
        <v>2</v>
      </c>
      <c r="I561" s="2" t="str">
        <f t="shared" si="49"/>
        <v>('2018-07-14',2018,7,14,6,0)</v>
      </c>
      <c r="J561" s="16"/>
    </row>
    <row r="562" spans="2:10" x14ac:dyDescent="0.25">
      <c r="B562" s="17">
        <v>43296</v>
      </c>
      <c r="C562" s="12">
        <f t="shared" si="45"/>
        <v>2018</v>
      </c>
      <c r="D562" s="12">
        <f t="shared" si="46"/>
        <v>7</v>
      </c>
      <c r="E562" s="12">
        <f t="shared" si="47"/>
        <v>15</v>
      </c>
      <c r="F562" s="12">
        <f t="shared" si="48"/>
        <v>7</v>
      </c>
      <c r="G562" s="13">
        <v>0</v>
      </c>
      <c r="H562" s="14" t="s">
        <v>2</v>
      </c>
      <c r="I562" s="2" t="str">
        <f t="shared" si="49"/>
        <v>('2018-07-15',2018,7,15,7,0)</v>
      </c>
      <c r="J562" s="16"/>
    </row>
    <row r="563" spans="2:10" x14ac:dyDescent="0.25">
      <c r="B563" s="17">
        <v>43297</v>
      </c>
      <c r="C563" s="12">
        <f t="shared" si="45"/>
        <v>2018</v>
      </c>
      <c r="D563" s="12">
        <f t="shared" si="46"/>
        <v>7</v>
      </c>
      <c r="E563" s="12">
        <f t="shared" si="47"/>
        <v>16</v>
      </c>
      <c r="F563" s="12">
        <f t="shared" si="48"/>
        <v>1</v>
      </c>
      <c r="G563" s="13">
        <v>0</v>
      </c>
      <c r="H563" s="14" t="s">
        <v>2</v>
      </c>
      <c r="I563" s="2" t="str">
        <f t="shared" si="49"/>
        <v>('2018-07-16',2018,7,16,1,0)</v>
      </c>
      <c r="J563" s="16"/>
    </row>
    <row r="564" spans="2:10" x14ac:dyDescent="0.25">
      <c r="B564" s="17">
        <v>43298</v>
      </c>
      <c r="C564" s="12">
        <f t="shared" si="45"/>
        <v>2018</v>
      </c>
      <c r="D564" s="12">
        <f t="shared" si="46"/>
        <v>7</v>
      </c>
      <c r="E564" s="12">
        <f t="shared" si="47"/>
        <v>17</v>
      </c>
      <c r="F564" s="12">
        <f t="shared" si="48"/>
        <v>2</v>
      </c>
      <c r="G564" s="13">
        <v>0</v>
      </c>
      <c r="H564" s="14" t="s">
        <v>2</v>
      </c>
      <c r="I564" s="2" t="str">
        <f t="shared" si="49"/>
        <v>('2018-07-17',2018,7,17,2,0)</v>
      </c>
      <c r="J564" s="16"/>
    </row>
    <row r="565" spans="2:10" x14ac:dyDescent="0.25">
      <c r="B565" s="17">
        <v>43299</v>
      </c>
      <c r="C565" s="12">
        <f t="shared" si="45"/>
        <v>2018</v>
      </c>
      <c r="D565" s="12">
        <f t="shared" si="46"/>
        <v>7</v>
      </c>
      <c r="E565" s="12">
        <f t="shared" si="47"/>
        <v>18</v>
      </c>
      <c r="F565" s="12">
        <f t="shared" si="48"/>
        <v>3</v>
      </c>
      <c r="G565" s="13">
        <v>0</v>
      </c>
      <c r="H565" s="14" t="s">
        <v>2</v>
      </c>
      <c r="I565" s="2" t="str">
        <f t="shared" si="49"/>
        <v>('2018-07-18',2018,7,18,3,0)</v>
      </c>
      <c r="J565" s="16"/>
    </row>
    <row r="566" spans="2:10" x14ac:dyDescent="0.25">
      <c r="B566" s="17">
        <v>43300</v>
      </c>
      <c r="C566" s="12">
        <f t="shared" si="45"/>
        <v>2018</v>
      </c>
      <c r="D566" s="12">
        <f t="shared" si="46"/>
        <v>7</v>
      </c>
      <c r="E566" s="12">
        <f t="shared" si="47"/>
        <v>19</v>
      </c>
      <c r="F566" s="12">
        <f t="shared" si="48"/>
        <v>4</v>
      </c>
      <c r="G566" s="13">
        <v>0</v>
      </c>
      <c r="H566" s="14" t="s">
        <v>2</v>
      </c>
      <c r="I566" s="2" t="str">
        <f t="shared" si="49"/>
        <v>('2018-07-19',2018,7,19,4,0)</v>
      </c>
      <c r="J566" s="16"/>
    </row>
    <row r="567" spans="2:10" x14ac:dyDescent="0.25">
      <c r="B567" s="17">
        <v>43301</v>
      </c>
      <c r="C567" s="12">
        <f t="shared" si="45"/>
        <v>2018</v>
      </c>
      <c r="D567" s="12">
        <f t="shared" si="46"/>
        <v>7</v>
      </c>
      <c r="E567" s="12">
        <f t="shared" si="47"/>
        <v>20</v>
      </c>
      <c r="F567" s="12">
        <f t="shared" si="48"/>
        <v>5</v>
      </c>
      <c r="G567" s="13">
        <v>0</v>
      </c>
      <c r="H567" s="14" t="s">
        <v>2</v>
      </c>
      <c r="I567" s="2" t="str">
        <f t="shared" si="49"/>
        <v>('2018-07-20',2018,7,20,5,0)</v>
      </c>
      <c r="J567" s="16"/>
    </row>
    <row r="568" spans="2:10" x14ac:dyDescent="0.25">
      <c r="B568" s="17">
        <v>43302</v>
      </c>
      <c r="C568" s="12">
        <f t="shared" si="45"/>
        <v>2018</v>
      </c>
      <c r="D568" s="12">
        <f t="shared" si="46"/>
        <v>7</v>
      </c>
      <c r="E568" s="12">
        <f t="shared" si="47"/>
        <v>21</v>
      </c>
      <c r="F568" s="12">
        <f t="shared" si="48"/>
        <v>6</v>
      </c>
      <c r="G568" s="13">
        <v>0</v>
      </c>
      <c r="H568" s="14" t="s">
        <v>2</v>
      </c>
      <c r="I568" s="2" t="str">
        <f t="shared" si="49"/>
        <v>('2018-07-21',2018,7,21,6,0)</v>
      </c>
      <c r="J568" s="16"/>
    </row>
    <row r="569" spans="2:10" x14ac:dyDescent="0.25">
      <c r="B569" s="17">
        <v>43303</v>
      </c>
      <c r="C569" s="12">
        <f t="shared" si="45"/>
        <v>2018</v>
      </c>
      <c r="D569" s="12">
        <f t="shared" si="46"/>
        <v>7</v>
      </c>
      <c r="E569" s="12">
        <f t="shared" si="47"/>
        <v>22</v>
      </c>
      <c r="F569" s="12">
        <f t="shared" si="48"/>
        <v>7</v>
      </c>
      <c r="G569" s="13">
        <v>0</v>
      </c>
      <c r="H569" s="14" t="s">
        <v>2</v>
      </c>
      <c r="I569" s="2" t="str">
        <f t="shared" si="49"/>
        <v>('2018-07-22',2018,7,22,7,0)</v>
      </c>
      <c r="J569" s="16"/>
    </row>
    <row r="570" spans="2:10" x14ac:dyDescent="0.25">
      <c r="B570" s="17">
        <v>43304</v>
      </c>
      <c r="C570" s="12">
        <f t="shared" si="45"/>
        <v>2018</v>
      </c>
      <c r="D570" s="12">
        <f t="shared" si="46"/>
        <v>7</v>
      </c>
      <c r="E570" s="12">
        <f t="shared" si="47"/>
        <v>23</v>
      </c>
      <c r="F570" s="12">
        <f t="shared" si="48"/>
        <v>1</v>
      </c>
      <c r="G570" s="13">
        <v>0</v>
      </c>
      <c r="H570" s="14" t="s">
        <v>2</v>
      </c>
      <c r="I570" s="2" t="str">
        <f t="shared" si="49"/>
        <v>('2018-07-23',2018,7,23,1,0)</v>
      </c>
      <c r="J570" s="16"/>
    </row>
    <row r="571" spans="2:10" x14ac:dyDescent="0.25">
      <c r="B571" s="17">
        <v>43305</v>
      </c>
      <c r="C571" s="12">
        <f t="shared" si="45"/>
        <v>2018</v>
      </c>
      <c r="D571" s="12">
        <f t="shared" si="46"/>
        <v>7</v>
      </c>
      <c r="E571" s="12">
        <f t="shared" si="47"/>
        <v>24</v>
      </c>
      <c r="F571" s="12">
        <f t="shared" si="48"/>
        <v>2</v>
      </c>
      <c r="G571" s="13">
        <v>0</v>
      </c>
      <c r="H571" s="14" t="s">
        <v>2</v>
      </c>
      <c r="I571" s="2" t="str">
        <f t="shared" si="49"/>
        <v>('2018-07-24',2018,7,24,2,0)</v>
      </c>
      <c r="J571" s="16"/>
    </row>
    <row r="572" spans="2:10" x14ac:dyDescent="0.25">
      <c r="B572" s="17">
        <v>43306</v>
      </c>
      <c r="C572" s="12">
        <f t="shared" si="45"/>
        <v>2018</v>
      </c>
      <c r="D572" s="12">
        <f t="shared" si="46"/>
        <v>7</v>
      </c>
      <c r="E572" s="12">
        <f t="shared" si="47"/>
        <v>25</v>
      </c>
      <c r="F572" s="12">
        <f t="shared" si="48"/>
        <v>3</v>
      </c>
      <c r="G572" s="13">
        <v>0</v>
      </c>
      <c r="H572" s="14" t="s">
        <v>2</v>
      </c>
      <c r="I572" s="2" t="str">
        <f t="shared" si="49"/>
        <v>('2018-07-25',2018,7,25,3,0)</v>
      </c>
      <c r="J572" s="16"/>
    </row>
    <row r="573" spans="2:10" x14ac:dyDescent="0.25">
      <c r="B573" s="17">
        <v>43307</v>
      </c>
      <c r="C573" s="12">
        <f t="shared" si="45"/>
        <v>2018</v>
      </c>
      <c r="D573" s="12">
        <f t="shared" si="46"/>
        <v>7</v>
      </c>
      <c r="E573" s="12">
        <f t="shared" si="47"/>
        <v>26</v>
      </c>
      <c r="F573" s="12">
        <f t="shared" si="48"/>
        <v>4</v>
      </c>
      <c r="G573" s="13">
        <v>0</v>
      </c>
      <c r="H573" s="14" t="s">
        <v>2</v>
      </c>
      <c r="I573" s="2" t="str">
        <f t="shared" si="49"/>
        <v>('2018-07-26',2018,7,26,4,0)</v>
      </c>
      <c r="J573" s="16"/>
    </row>
    <row r="574" spans="2:10" x14ac:dyDescent="0.25">
      <c r="B574" s="17">
        <v>43308</v>
      </c>
      <c r="C574" s="12">
        <f t="shared" si="45"/>
        <v>2018</v>
      </c>
      <c r="D574" s="12">
        <f t="shared" si="46"/>
        <v>7</v>
      </c>
      <c r="E574" s="12">
        <f t="shared" si="47"/>
        <v>27</v>
      </c>
      <c r="F574" s="12">
        <f t="shared" si="48"/>
        <v>5</v>
      </c>
      <c r="G574" s="13">
        <v>0</v>
      </c>
      <c r="H574" s="14" t="s">
        <v>2</v>
      </c>
      <c r="I574" s="2" t="str">
        <f t="shared" si="49"/>
        <v>('2018-07-27',2018,7,27,5,0)</v>
      </c>
      <c r="J574" s="16"/>
    </row>
    <row r="575" spans="2:10" x14ac:dyDescent="0.25">
      <c r="B575" s="17">
        <v>43309</v>
      </c>
      <c r="C575" s="12">
        <f t="shared" si="45"/>
        <v>2018</v>
      </c>
      <c r="D575" s="12">
        <f t="shared" si="46"/>
        <v>7</v>
      </c>
      <c r="E575" s="12">
        <f t="shared" si="47"/>
        <v>28</v>
      </c>
      <c r="F575" s="12">
        <f t="shared" si="48"/>
        <v>6</v>
      </c>
      <c r="G575" s="13">
        <v>0</v>
      </c>
      <c r="H575" s="14" t="s">
        <v>2</v>
      </c>
      <c r="I575" s="2" t="str">
        <f t="shared" si="49"/>
        <v>('2018-07-28',2018,7,28,6,0)</v>
      </c>
      <c r="J575" s="16"/>
    </row>
    <row r="576" spans="2:10" x14ac:dyDescent="0.25">
      <c r="B576" s="17">
        <v>43310</v>
      </c>
      <c r="C576" s="12">
        <f t="shared" si="45"/>
        <v>2018</v>
      </c>
      <c r="D576" s="12">
        <f t="shared" si="46"/>
        <v>7</v>
      </c>
      <c r="E576" s="12">
        <f t="shared" si="47"/>
        <v>29</v>
      </c>
      <c r="F576" s="12">
        <f t="shared" si="48"/>
        <v>7</v>
      </c>
      <c r="G576" s="13">
        <v>0</v>
      </c>
      <c r="H576" s="14" t="s">
        <v>2</v>
      </c>
      <c r="I576" s="2" t="str">
        <f t="shared" si="49"/>
        <v>('2018-07-29',2018,7,29,7,0)</v>
      </c>
      <c r="J576" s="16"/>
    </row>
    <row r="577" spans="2:10" x14ac:dyDescent="0.25">
      <c r="B577" s="17">
        <v>43311</v>
      </c>
      <c r="C577" s="12">
        <f t="shared" si="45"/>
        <v>2018</v>
      </c>
      <c r="D577" s="12">
        <f t="shared" si="46"/>
        <v>7</v>
      </c>
      <c r="E577" s="12">
        <f t="shared" si="47"/>
        <v>30</v>
      </c>
      <c r="F577" s="12">
        <f t="shared" si="48"/>
        <v>1</v>
      </c>
      <c r="G577" s="13">
        <v>0</v>
      </c>
      <c r="H577" s="14" t="s">
        <v>2</v>
      </c>
      <c r="I577" s="2" t="str">
        <f t="shared" si="49"/>
        <v>('2018-07-30',2018,7,30,1,0)</v>
      </c>
      <c r="J577" s="16"/>
    </row>
    <row r="578" spans="2:10" x14ac:dyDescent="0.25">
      <c r="B578" s="17">
        <v>43312</v>
      </c>
      <c r="C578" s="12">
        <f t="shared" si="45"/>
        <v>2018</v>
      </c>
      <c r="D578" s="12">
        <f t="shared" si="46"/>
        <v>7</v>
      </c>
      <c r="E578" s="12">
        <f t="shared" si="47"/>
        <v>31</v>
      </c>
      <c r="F578" s="12">
        <f t="shared" si="48"/>
        <v>2</v>
      </c>
      <c r="G578" s="13">
        <v>0</v>
      </c>
      <c r="H578" s="14" t="s">
        <v>2</v>
      </c>
      <c r="I578" s="2" t="str">
        <f t="shared" si="49"/>
        <v>('2018-07-31',2018,7,31,2,0)</v>
      </c>
      <c r="J578" s="16"/>
    </row>
    <row r="579" spans="2:10" x14ac:dyDescent="0.25">
      <c r="B579" s="17">
        <v>43313</v>
      </c>
      <c r="C579" s="12">
        <f t="shared" si="45"/>
        <v>2018</v>
      </c>
      <c r="D579" s="12">
        <f t="shared" si="46"/>
        <v>8</v>
      </c>
      <c r="E579" s="12">
        <f t="shared" si="47"/>
        <v>1</v>
      </c>
      <c r="F579" s="12">
        <f t="shared" si="48"/>
        <v>3</v>
      </c>
      <c r="G579" s="13">
        <v>0</v>
      </c>
      <c r="H579" s="14" t="s">
        <v>2</v>
      </c>
      <c r="I579" s="2" t="str">
        <f t="shared" si="49"/>
        <v>('2018-08-01',2018,8,1,3,0)</v>
      </c>
      <c r="J579" s="16"/>
    </row>
    <row r="580" spans="2:10" x14ac:dyDescent="0.25">
      <c r="B580" s="17">
        <v>43314</v>
      </c>
      <c r="C580" s="12">
        <f t="shared" si="45"/>
        <v>2018</v>
      </c>
      <c r="D580" s="12">
        <f t="shared" si="46"/>
        <v>8</v>
      </c>
      <c r="E580" s="12">
        <f t="shared" si="47"/>
        <v>2</v>
      </c>
      <c r="F580" s="12">
        <f t="shared" si="48"/>
        <v>4</v>
      </c>
      <c r="G580" s="13">
        <v>0</v>
      </c>
      <c r="H580" s="14" t="s">
        <v>2</v>
      </c>
      <c r="I580" s="2" t="str">
        <f t="shared" si="49"/>
        <v>('2018-08-02',2018,8,2,4,0)</v>
      </c>
      <c r="J580" s="16"/>
    </row>
    <row r="581" spans="2:10" x14ac:dyDescent="0.25">
      <c r="B581" s="17">
        <v>43315</v>
      </c>
      <c r="C581" s="12">
        <f t="shared" si="45"/>
        <v>2018</v>
      </c>
      <c r="D581" s="12">
        <f t="shared" si="46"/>
        <v>8</v>
      </c>
      <c r="E581" s="12">
        <f t="shared" si="47"/>
        <v>3</v>
      </c>
      <c r="F581" s="12">
        <f t="shared" si="48"/>
        <v>5</v>
      </c>
      <c r="G581" s="13">
        <v>0</v>
      </c>
      <c r="H581" s="14" t="s">
        <v>2</v>
      </c>
      <c r="I581" s="2" t="str">
        <f t="shared" si="49"/>
        <v>('2018-08-03',2018,8,3,5,0)</v>
      </c>
      <c r="J581" s="16"/>
    </row>
    <row r="582" spans="2:10" x14ac:dyDescent="0.25">
      <c r="B582" s="17">
        <v>43316</v>
      </c>
      <c r="C582" s="12">
        <f t="shared" si="45"/>
        <v>2018</v>
      </c>
      <c r="D582" s="12">
        <f t="shared" si="46"/>
        <v>8</v>
      </c>
      <c r="E582" s="12">
        <f t="shared" si="47"/>
        <v>4</v>
      </c>
      <c r="F582" s="12">
        <f t="shared" si="48"/>
        <v>6</v>
      </c>
      <c r="G582" s="13">
        <v>0</v>
      </c>
      <c r="H582" s="14" t="s">
        <v>2</v>
      </c>
      <c r="I582" s="2" t="str">
        <f t="shared" si="49"/>
        <v>('2018-08-04',2018,8,4,6,0)</v>
      </c>
      <c r="J582" s="16"/>
    </row>
    <row r="583" spans="2:10" x14ac:dyDescent="0.25">
      <c r="B583" s="17">
        <v>43317</v>
      </c>
      <c r="C583" s="12">
        <f t="shared" si="45"/>
        <v>2018</v>
      </c>
      <c r="D583" s="12">
        <f t="shared" si="46"/>
        <v>8</v>
      </c>
      <c r="E583" s="12">
        <f t="shared" si="47"/>
        <v>5</v>
      </c>
      <c r="F583" s="12">
        <f t="shared" si="48"/>
        <v>7</v>
      </c>
      <c r="G583" s="13">
        <v>0</v>
      </c>
      <c r="H583" s="14" t="s">
        <v>2</v>
      </c>
      <c r="I583" s="2" t="str">
        <f t="shared" si="49"/>
        <v>('2018-08-05',2018,8,5,7,0)</v>
      </c>
      <c r="J583" s="16"/>
    </row>
    <row r="584" spans="2:10" x14ac:dyDescent="0.25">
      <c r="B584" s="17">
        <v>43318</v>
      </c>
      <c r="C584" s="12">
        <f t="shared" si="45"/>
        <v>2018</v>
      </c>
      <c r="D584" s="12">
        <f t="shared" si="46"/>
        <v>8</v>
      </c>
      <c r="E584" s="12">
        <f t="shared" si="47"/>
        <v>6</v>
      </c>
      <c r="F584" s="12">
        <f t="shared" si="48"/>
        <v>1</v>
      </c>
      <c r="G584" s="13">
        <v>0</v>
      </c>
      <c r="H584" s="14" t="s">
        <v>2</v>
      </c>
      <c r="I584" s="2" t="str">
        <f t="shared" si="49"/>
        <v>('2018-08-06',2018,8,6,1,0)</v>
      </c>
      <c r="J584" s="16"/>
    </row>
    <row r="585" spans="2:10" x14ac:dyDescent="0.25">
      <c r="B585" s="17">
        <v>43319</v>
      </c>
      <c r="C585" s="12">
        <f t="shared" si="45"/>
        <v>2018</v>
      </c>
      <c r="D585" s="12">
        <f t="shared" si="46"/>
        <v>8</v>
      </c>
      <c r="E585" s="12">
        <f t="shared" si="47"/>
        <v>7</v>
      </c>
      <c r="F585" s="12">
        <f t="shared" si="48"/>
        <v>2</v>
      </c>
      <c r="G585" s="13">
        <v>0</v>
      </c>
      <c r="H585" s="14" t="s">
        <v>2</v>
      </c>
      <c r="I585" s="2" t="str">
        <f t="shared" si="49"/>
        <v>('2018-08-07',2018,8,7,2,0)</v>
      </c>
      <c r="J585" s="16"/>
    </row>
    <row r="586" spans="2:10" x14ac:dyDescent="0.25">
      <c r="B586" s="17">
        <v>43320</v>
      </c>
      <c r="C586" s="12">
        <f t="shared" si="45"/>
        <v>2018</v>
      </c>
      <c r="D586" s="12">
        <f t="shared" si="46"/>
        <v>8</v>
      </c>
      <c r="E586" s="12">
        <f t="shared" si="47"/>
        <v>8</v>
      </c>
      <c r="F586" s="12">
        <f t="shared" si="48"/>
        <v>3</v>
      </c>
      <c r="G586" s="13">
        <v>0</v>
      </c>
      <c r="H586" s="14" t="s">
        <v>2</v>
      </c>
      <c r="I586" s="2" t="str">
        <f t="shared" si="49"/>
        <v>('2018-08-08',2018,8,8,3,0)</v>
      </c>
      <c r="J586" s="16"/>
    </row>
    <row r="587" spans="2:10" x14ac:dyDescent="0.25">
      <c r="B587" s="17">
        <v>43321</v>
      </c>
      <c r="C587" s="12">
        <f t="shared" si="45"/>
        <v>2018</v>
      </c>
      <c r="D587" s="12">
        <f t="shared" si="46"/>
        <v>8</v>
      </c>
      <c r="E587" s="12">
        <f t="shared" si="47"/>
        <v>9</v>
      </c>
      <c r="F587" s="12">
        <f t="shared" si="48"/>
        <v>4</v>
      </c>
      <c r="G587" s="13">
        <v>0</v>
      </c>
      <c r="H587" s="14" t="s">
        <v>2</v>
      </c>
      <c r="I587" s="2" t="str">
        <f t="shared" si="49"/>
        <v>('2018-08-09',2018,8,9,4,0)</v>
      </c>
      <c r="J587" s="16"/>
    </row>
    <row r="588" spans="2:10" x14ac:dyDescent="0.25">
      <c r="B588" s="17">
        <v>43322</v>
      </c>
      <c r="C588" s="12">
        <f t="shared" si="45"/>
        <v>2018</v>
      </c>
      <c r="D588" s="12">
        <f t="shared" si="46"/>
        <v>8</v>
      </c>
      <c r="E588" s="12">
        <f t="shared" si="47"/>
        <v>10</v>
      </c>
      <c r="F588" s="12">
        <f t="shared" si="48"/>
        <v>5</v>
      </c>
      <c r="G588" s="13">
        <v>0</v>
      </c>
      <c r="H588" s="14" t="s">
        <v>2</v>
      </c>
      <c r="I588" s="2" t="str">
        <f t="shared" si="49"/>
        <v>('2018-08-10',2018,8,10,5,0)</v>
      </c>
      <c r="J588" s="16"/>
    </row>
    <row r="589" spans="2:10" x14ac:dyDescent="0.25">
      <c r="B589" s="17">
        <v>43323</v>
      </c>
      <c r="C589" s="12">
        <f t="shared" si="45"/>
        <v>2018</v>
      </c>
      <c r="D589" s="12">
        <f t="shared" si="46"/>
        <v>8</v>
      </c>
      <c r="E589" s="12">
        <f t="shared" si="47"/>
        <v>11</v>
      </c>
      <c r="F589" s="12">
        <f t="shared" si="48"/>
        <v>6</v>
      </c>
      <c r="G589" s="13">
        <v>0</v>
      </c>
      <c r="H589" s="14" t="s">
        <v>2</v>
      </c>
      <c r="I589" s="2" t="str">
        <f t="shared" si="49"/>
        <v>('2018-08-11',2018,8,11,6,0)</v>
      </c>
      <c r="J589" s="16"/>
    </row>
    <row r="590" spans="2:10" x14ac:dyDescent="0.25">
      <c r="B590" s="17">
        <v>43324</v>
      </c>
      <c r="C590" s="12">
        <f t="shared" si="45"/>
        <v>2018</v>
      </c>
      <c r="D590" s="12">
        <f t="shared" si="46"/>
        <v>8</v>
      </c>
      <c r="E590" s="12">
        <f t="shared" si="47"/>
        <v>12</v>
      </c>
      <c r="F590" s="12">
        <f t="shared" si="48"/>
        <v>7</v>
      </c>
      <c r="G590" s="13">
        <v>0</v>
      </c>
      <c r="H590" s="14" t="s">
        <v>2</v>
      </c>
      <c r="I590" s="2" t="str">
        <f t="shared" si="49"/>
        <v>('2018-08-12',2018,8,12,7,0)</v>
      </c>
      <c r="J590" s="16"/>
    </row>
    <row r="591" spans="2:10" x14ac:dyDescent="0.25">
      <c r="B591" s="17">
        <v>43325</v>
      </c>
      <c r="C591" s="12">
        <f t="shared" si="45"/>
        <v>2018</v>
      </c>
      <c r="D591" s="12">
        <f t="shared" si="46"/>
        <v>8</v>
      </c>
      <c r="E591" s="12">
        <f t="shared" si="47"/>
        <v>13</v>
      </c>
      <c r="F591" s="12">
        <f t="shared" si="48"/>
        <v>1</v>
      </c>
      <c r="G591" s="13">
        <v>0</v>
      </c>
      <c r="H591" s="14" t="s">
        <v>2</v>
      </c>
      <c r="I591" s="2" t="str">
        <f t="shared" si="49"/>
        <v>('2018-08-13',2018,8,13,1,0)</v>
      </c>
      <c r="J591" s="16"/>
    </row>
    <row r="592" spans="2:10" x14ac:dyDescent="0.25">
      <c r="B592" s="17">
        <v>43326</v>
      </c>
      <c r="C592" s="12">
        <f t="shared" si="45"/>
        <v>2018</v>
      </c>
      <c r="D592" s="12">
        <f t="shared" si="46"/>
        <v>8</v>
      </c>
      <c r="E592" s="12">
        <f t="shared" si="47"/>
        <v>14</v>
      </c>
      <c r="F592" s="12">
        <f t="shared" si="48"/>
        <v>2</v>
      </c>
      <c r="G592" s="13">
        <v>0</v>
      </c>
      <c r="H592" s="14" t="s">
        <v>2</v>
      </c>
      <c r="I592" s="2" t="str">
        <f t="shared" si="49"/>
        <v>('2018-08-14',2018,8,14,2,0)</v>
      </c>
      <c r="J592" s="16"/>
    </row>
    <row r="593" spans="2:10" x14ac:dyDescent="0.25">
      <c r="B593" s="17">
        <v>43327</v>
      </c>
      <c r="C593" s="12">
        <f t="shared" si="45"/>
        <v>2018</v>
      </c>
      <c r="D593" s="12">
        <f t="shared" si="46"/>
        <v>8</v>
      </c>
      <c r="E593" s="12">
        <f t="shared" si="47"/>
        <v>15</v>
      </c>
      <c r="F593" s="12">
        <f t="shared" si="48"/>
        <v>3</v>
      </c>
      <c r="G593" s="13">
        <v>0</v>
      </c>
      <c r="H593" s="14" t="s">
        <v>2</v>
      </c>
      <c r="I593" s="2" t="str">
        <f t="shared" si="49"/>
        <v>('2018-08-15',2018,8,15,3,0)</v>
      </c>
      <c r="J593" s="16"/>
    </row>
    <row r="594" spans="2:10" x14ac:dyDescent="0.25">
      <c r="B594" s="17">
        <v>43328</v>
      </c>
      <c r="C594" s="12">
        <f t="shared" si="45"/>
        <v>2018</v>
      </c>
      <c r="D594" s="12">
        <f t="shared" si="46"/>
        <v>8</v>
      </c>
      <c r="E594" s="12">
        <f t="shared" si="47"/>
        <v>16</v>
      </c>
      <c r="F594" s="12">
        <f t="shared" si="48"/>
        <v>4</v>
      </c>
      <c r="G594" s="13">
        <v>0</v>
      </c>
      <c r="H594" s="14" t="s">
        <v>2</v>
      </c>
      <c r="I594" s="2" t="str">
        <f t="shared" si="49"/>
        <v>('2018-08-16',2018,8,16,4,0)</v>
      </c>
      <c r="J594" s="16"/>
    </row>
    <row r="595" spans="2:10" x14ac:dyDescent="0.25">
      <c r="B595" s="17">
        <v>43329</v>
      </c>
      <c r="C595" s="12">
        <f t="shared" si="45"/>
        <v>2018</v>
      </c>
      <c r="D595" s="12">
        <f t="shared" si="46"/>
        <v>8</v>
      </c>
      <c r="E595" s="12">
        <f t="shared" si="47"/>
        <v>17</v>
      </c>
      <c r="F595" s="12">
        <f t="shared" si="48"/>
        <v>5</v>
      </c>
      <c r="G595" s="13">
        <v>0</v>
      </c>
      <c r="H595" s="14" t="s">
        <v>2</v>
      </c>
      <c r="I595" s="2" t="str">
        <f t="shared" si="49"/>
        <v>('2018-08-17',2018,8,17,5,0)</v>
      </c>
      <c r="J595" s="16"/>
    </row>
    <row r="596" spans="2:10" x14ac:dyDescent="0.25">
      <c r="B596" s="17">
        <v>43330</v>
      </c>
      <c r="C596" s="12">
        <f t="shared" si="45"/>
        <v>2018</v>
      </c>
      <c r="D596" s="12">
        <f t="shared" si="46"/>
        <v>8</v>
      </c>
      <c r="E596" s="12">
        <f t="shared" si="47"/>
        <v>18</v>
      </c>
      <c r="F596" s="12">
        <f t="shared" si="48"/>
        <v>6</v>
      </c>
      <c r="G596" s="13">
        <v>0</v>
      </c>
      <c r="H596" s="14" t="s">
        <v>2</v>
      </c>
      <c r="I596" s="2" t="str">
        <f t="shared" si="49"/>
        <v>('2018-08-18',2018,8,18,6,0)</v>
      </c>
      <c r="J596" s="16"/>
    </row>
    <row r="597" spans="2:10" x14ac:dyDescent="0.25">
      <c r="B597" s="17">
        <v>43331</v>
      </c>
      <c r="C597" s="12">
        <f t="shared" si="45"/>
        <v>2018</v>
      </c>
      <c r="D597" s="12">
        <f t="shared" si="46"/>
        <v>8</v>
      </c>
      <c r="E597" s="12">
        <f t="shared" si="47"/>
        <v>19</v>
      </c>
      <c r="F597" s="12">
        <f t="shared" si="48"/>
        <v>7</v>
      </c>
      <c r="G597" s="13">
        <v>0</v>
      </c>
      <c r="H597" s="14" t="s">
        <v>2</v>
      </c>
      <c r="I597" s="2" t="str">
        <f t="shared" si="49"/>
        <v>('2018-08-19',2018,8,19,7,0)</v>
      </c>
      <c r="J597" s="16"/>
    </row>
    <row r="598" spans="2:10" x14ac:dyDescent="0.25">
      <c r="B598" s="17">
        <v>43332</v>
      </c>
      <c r="C598" s="12">
        <f t="shared" si="45"/>
        <v>2018</v>
      </c>
      <c r="D598" s="12">
        <f t="shared" si="46"/>
        <v>8</v>
      </c>
      <c r="E598" s="12">
        <f t="shared" si="47"/>
        <v>20</v>
      </c>
      <c r="F598" s="12">
        <f t="shared" si="48"/>
        <v>1</v>
      </c>
      <c r="G598" s="13">
        <v>0</v>
      </c>
      <c r="H598" s="14" t="s">
        <v>2</v>
      </c>
      <c r="I598" s="2" t="str">
        <f t="shared" si="49"/>
        <v>('2018-08-20',2018,8,20,1,0)</v>
      </c>
      <c r="J598" s="16"/>
    </row>
    <row r="599" spans="2:10" x14ac:dyDescent="0.25">
      <c r="B599" s="17">
        <v>43333</v>
      </c>
      <c r="C599" s="12">
        <f t="shared" si="45"/>
        <v>2018</v>
      </c>
      <c r="D599" s="12">
        <f t="shared" si="46"/>
        <v>8</v>
      </c>
      <c r="E599" s="12">
        <f t="shared" si="47"/>
        <v>21</v>
      </c>
      <c r="F599" s="12">
        <f t="shared" si="48"/>
        <v>2</v>
      </c>
      <c r="G599" s="13">
        <v>0</v>
      </c>
      <c r="H599" s="14" t="s">
        <v>2</v>
      </c>
      <c r="I599" s="2" t="str">
        <f t="shared" si="49"/>
        <v>('2018-08-21',2018,8,21,2,0)</v>
      </c>
      <c r="J599" s="16"/>
    </row>
    <row r="600" spans="2:10" x14ac:dyDescent="0.25">
      <c r="B600" s="17">
        <v>43334</v>
      </c>
      <c r="C600" s="12">
        <f t="shared" si="45"/>
        <v>2018</v>
      </c>
      <c r="D600" s="12">
        <f t="shared" si="46"/>
        <v>8</v>
      </c>
      <c r="E600" s="12">
        <f t="shared" si="47"/>
        <v>22</v>
      </c>
      <c r="F600" s="12">
        <f t="shared" si="48"/>
        <v>3</v>
      </c>
      <c r="G600" s="13">
        <v>0</v>
      </c>
      <c r="H600" s="14" t="s">
        <v>2</v>
      </c>
      <c r="I600" s="2" t="str">
        <f t="shared" si="49"/>
        <v>('2018-08-22',2018,8,22,3,0)</v>
      </c>
      <c r="J600" s="16"/>
    </row>
    <row r="601" spans="2:10" x14ac:dyDescent="0.25">
      <c r="B601" s="17">
        <v>43335</v>
      </c>
      <c r="C601" s="12">
        <f t="shared" si="45"/>
        <v>2018</v>
      </c>
      <c r="D601" s="12">
        <f t="shared" si="46"/>
        <v>8</v>
      </c>
      <c r="E601" s="12">
        <f t="shared" si="47"/>
        <v>23</v>
      </c>
      <c r="F601" s="12">
        <f t="shared" si="48"/>
        <v>4</v>
      </c>
      <c r="G601" s="13">
        <v>0</v>
      </c>
      <c r="H601" s="14" t="s">
        <v>2</v>
      </c>
      <c r="I601" s="2" t="str">
        <f t="shared" si="49"/>
        <v>('2018-08-23',2018,8,23,4,0)</v>
      </c>
      <c r="J601" s="16"/>
    </row>
    <row r="602" spans="2:10" x14ac:dyDescent="0.25">
      <c r="B602" s="17">
        <v>43336</v>
      </c>
      <c r="C602" s="12">
        <f t="shared" si="45"/>
        <v>2018</v>
      </c>
      <c r="D602" s="12">
        <f t="shared" si="46"/>
        <v>8</v>
      </c>
      <c r="E602" s="12">
        <f t="shared" si="47"/>
        <v>24</v>
      </c>
      <c r="F602" s="12">
        <f t="shared" si="48"/>
        <v>5</v>
      </c>
      <c r="G602" s="13">
        <v>0</v>
      </c>
      <c r="H602" s="14" t="s">
        <v>2</v>
      </c>
      <c r="I602" s="2" t="str">
        <f t="shared" si="49"/>
        <v>('2018-08-24',2018,8,24,5,0)</v>
      </c>
      <c r="J602" s="16"/>
    </row>
    <row r="603" spans="2:10" x14ac:dyDescent="0.25">
      <c r="B603" s="17">
        <v>43337</v>
      </c>
      <c r="C603" s="12">
        <f t="shared" si="45"/>
        <v>2018</v>
      </c>
      <c r="D603" s="12">
        <f t="shared" si="46"/>
        <v>8</v>
      </c>
      <c r="E603" s="12">
        <f t="shared" si="47"/>
        <v>25</v>
      </c>
      <c r="F603" s="12">
        <f t="shared" si="48"/>
        <v>6</v>
      </c>
      <c r="G603" s="13">
        <v>0</v>
      </c>
      <c r="H603" s="14" t="s">
        <v>2</v>
      </c>
      <c r="I603" s="2" t="str">
        <f t="shared" si="49"/>
        <v>('2018-08-25',2018,8,25,6,0)</v>
      </c>
      <c r="J603" s="16"/>
    </row>
    <row r="604" spans="2:10" x14ac:dyDescent="0.25">
      <c r="B604" s="17">
        <v>43338</v>
      </c>
      <c r="C604" s="12">
        <f t="shared" si="45"/>
        <v>2018</v>
      </c>
      <c r="D604" s="12">
        <f t="shared" si="46"/>
        <v>8</v>
      </c>
      <c r="E604" s="12">
        <f t="shared" si="47"/>
        <v>26</v>
      </c>
      <c r="F604" s="12">
        <f t="shared" si="48"/>
        <v>7</v>
      </c>
      <c r="G604" s="13">
        <v>0</v>
      </c>
      <c r="H604" s="14" t="s">
        <v>2</v>
      </c>
      <c r="I604" s="2" t="str">
        <f t="shared" si="49"/>
        <v>('2018-08-26',2018,8,26,7,0)</v>
      </c>
      <c r="J604" s="16"/>
    </row>
    <row r="605" spans="2:10" x14ac:dyDescent="0.25">
      <c r="B605" s="17">
        <v>43339</v>
      </c>
      <c r="C605" s="12">
        <f t="shared" si="45"/>
        <v>2018</v>
      </c>
      <c r="D605" s="12">
        <f t="shared" si="46"/>
        <v>8</v>
      </c>
      <c r="E605" s="12">
        <f t="shared" si="47"/>
        <v>27</v>
      </c>
      <c r="F605" s="12">
        <f t="shared" si="48"/>
        <v>1</v>
      </c>
      <c r="G605" s="13">
        <v>0</v>
      </c>
      <c r="H605" s="14" t="s">
        <v>2</v>
      </c>
      <c r="I605" s="2" t="str">
        <f t="shared" si="49"/>
        <v>('2018-08-27',2018,8,27,1,0)</v>
      </c>
      <c r="J605" s="16"/>
    </row>
    <row r="606" spans="2:10" x14ac:dyDescent="0.25">
      <c r="B606" s="17">
        <v>43340</v>
      </c>
      <c r="C606" s="12">
        <f t="shared" si="45"/>
        <v>2018</v>
      </c>
      <c r="D606" s="12">
        <f t="shared" si="46"/>
        <v>8</v>
      </c>
      <c r="E606" s="12">
        <f t="shared" si="47"/>
        <v>28</v>
      </c>
      <c r="F606" s="12">
        <f t="shared" si="48"/>
        <v>2</v>
      </c>
      <c r="G606" s="13">
        <v>0</v>
      </c>
      <c r="H606" s="14" t="s">
        <v>2</v>
      </c>
      <c r="I606" s="2" t="str">
        <f t="shared" si="49"/>
        <v>('2018-08-28',2018,8,28,2,0)</v>
      </c>
      <c r="J606" s="16"/>
    </row>
    <row r="607" spans="2:10" x14ac:dyDescent="0.25">
      <c r="B607" s="17">
        <v>43341</v>
      </c>
      <c r="C607" s="12">
        <f t="shared" si="45"/>
        <v>2018</v>
      </c>
      <c r="D607" s="12">
        <f t="shared" si="46"/>
        <v>8</v>
      </c>
      <c r="E607" s="12">
        <f t="shared" si="47"/>
        <v>29</v>
      </c>
      <c r="F607" s="12">
        <f t="shared" si="48"/>
        <v>3</v>
      </c>
      <c r="G607" s="13">
        <v>0</v>
      </c>
      <c r="H607" s="14" t="s">
        <v>2</v>
      </c>
      <c r="I607" s="2" t="str">
        <f t="shared" si="49"/>
        <v>('2018-08-29',2018,8,29,3,0)</v>
      </c>
      <c r="J607" s="16"/>
    </row>
    <row r="608" spans="2:10" x14ac:dyDescent="0.25">
      <c r="B608" s="17">
        <v>43342</v>
      </c>
      <c r="C608" s="12">
        <f t="shared" si="45"/>
        <v>2018</v>
      </c>
      <c r="D608" s="12">
        <f t="shared" si="46"/>
        <v>8</v>
      </c>
      <c r="E608" s="12">
        <f t="shared" si="47"/>
        <v>30</v>
      </c>
      <c r="F608" s="12">
        <f t="shared" si="48"/>
        <v>4</v>
      </c>
      <c r="G608" s="13">
        <v>0</v>
      </c>
      <c r="H608" s="14" t="s">
        <v>2</v>
      </c>
      <c r="I608" s="2" t="str">
        <f t="shared" si="49"/>
        <v>('2018-08-30',2018,8,30,4,0)</v>
      </c>
      <c r="J608" s="16"/>
    </row>
    <row r="609" spans="2:10" x14ac:dyDescent="0.25">
      <c r="B609" s="17">
        <v>43343</v>
      </c>
      <c r="C609" s="12">
        <f t="shared" si="45"/>
        <v>2018</v>
      </c>
      <c r="D609" s="12">
        <f t="shared" si="46"/>
        <v>8</v>
      </c>
      <c r="E609" s="12">
        <f t="shared" si="47"/>
        <v>31</v>
      </c>
      <c r="F609" s="12">
        <f t="shared" si="48"/>
        <v>5</v>
      </c>
      <c r="G609" s="13">
        <v>0</v>
      </c>
      <c r="H609" s="14" t="s">
        <v>2</v>
      </c>
      <c r="I609" s="2" t="str">
        <f t="shared" si="49"/>
        <v>('2018-08-31',2018,8,31,5,0)</v>
      </c>
      <c r="J609" s="16"/>
    </row>
    <row r="610" spans="2:10" x14ac:dyDescent="0.25">
      <c r="B610" s="17">
        <v>43344</v>
      </c>
      <c r="C610" s="12">
        <f t="shared" si="45"/>
        <v>2018</v>
      </c>
      <c r="D610" s="12">
        <f t="shared" si="46"/>
        <v>9</v>
      </c>
      <c r="E610" s="12">
        <f t="shared" si="47"/>
        <v>1</v>
      </c>
      <c r="F610" s="12">
        <f t="shared" si="48"/>
        <v>6</v>
      </c>
      <c r="G610" s="13">
        <v>0</v>
      </c>
      <c r="H610" s="14" t="s">
        <v>2</v>
      </c>
      <c r="I610" s="2" t="str">
        <f t="shared" si="49"/>
        <v>('2018-09-01',2018,9,1,6,0)</v>
      </c>
      <c r="J610" s="16"/>
    </row>
    <row r="611" spans="2:10" x14ac:dyDescent="0.25">
      <c r="B611" s="17">
        <v>43345</v>
      </c>
      <c r="C611" s="12">
        <f t="shared" si="45"/>
        <v>2018</v>
      </c>
      <c r="D611" s="12">
        <f t="shared" si="46"/>
        <v>9</v>
      </c>
      <c r="E611" s="12">
        <f t="shared" si="47"/>
        <v>2</v>
      </c>
      <c r="F611" s="12">
        <f t="shared" si="48"/>
        <v>7</v>
      </c>
      <c r="G611" s="13">
        <v>0</v>
      </c>
      <c r="H611" s="14" t="s">
        <v>2</v>
      </c>
      <c r="I611" s="2" t="str">
        <f t="shared" si="49"/>
        <v>('2018-09-02',2018,9,2,7,0)</v>
      </c>
      <c r="J611" s="16"/>
    </row>
    <row r="612" spans="2:10" x14ac:dyDescent="0.25">
      <c r="B612" s="17">
        <v>43346</v>
      </c>
      <c r="C612" s="12">
        <f t="shared" si="45"/>
        <v>2018</v>
      </c>
      <c r="D612" s="12">
        <f t="shared" si="46"/>
        <v>9</v>
      </c>
      <c r="E612" s="12">
        <f t="shared" si="47"/>
        <v>3</v>
      </c>
      <c r="F612" s="12">
        <f t="shared" si="48"/>
        <v>1</v>
      </c>
      <c r="G612" s="13">
        <v>0</v>
      </c>
      <c r="H612" s="14" t="s">
        <v>2</v>
      </c>
      <c r="I612" s="2" t="str">
        <f t="shared" si="49"/>
        <v>('2018-09-03',2018,9,3,1,0)</v>
      </c>
      <c r="J612" s="16"/>
    </row>
    <row r="613" spans="2:10" x14ac:dyDescent="0.25">
      <c r="B613" s="17">
        <v>43347</v>
      </c>
      <c r="C613" s="12">
        <f t="shared" si="45"/>
        <v>2018</v>
      </c>
      <c r="D613" s="12">
        <f t="shared" si="46"/>
        <v>9</v>
      </c>
      <c r="E613" s="12">
        <f t="shared" si="47"/>
        <v>4</v>
      </c>
      <c r="F613" s="12">
        <f t="shared" si="48"/>
        <v>2</v>
      </c>
      <c r="G613" s="13">
        <v>0</v>
      </c>
      <c r="H613" s="14" t="s">
        <v>2</v>
      </c>
      <c r="I613" s="2" t="str">
        <f t="shared" si="49"/>
        <v>('2018-09-04',2018,9,4,2,0)</v>
      </c>
      <c r="J613" s="16"/>
    </row>
    <row r="614" spans="2:10" x14ac:dyDescent="0.25">
      <c r="B614" s="17">
        <v>43348</v>
      </c>
      <c r="C614" s="12">
        <f t="shared" si="45"/>
        <v>2018</v>
      </c>
      <c r="D614" s="12">
        <f t="shared" si="46"/>
        <v>9</v>
      </c>
      <c r="E614" s="12">
        <f t="shared" si="47"/>
        <v>5</v>
      </c>
      <c r="F614" s="12">
        <f t="shared" si="48"/>
        <v>3</v>
      </c>
      <c r="G614" s="13">
        <v>0</v>
      </c>
      <c r="H614" s="14" t="s">
        <v>2</v>
      </c>
      <c r="I614" s="2" t="str">
        <f t="shared" si="49"/>
        <v>('2018-09-05',2018,9,5,3,0)</v>
      </c>
      <c r="J614" s="16"/>
    </row>
    <row r="615" spans="2:10" x14ac:dyDescent="0.25">
      <c r="B615" s="17">
        <v>43349</v>
      </c>
      <c r="C615" s="12">
        <f t="shared" si="45"/>
        <v>2018</v>
      </c>
      <c r="D615" s="12">
        <f t="shared" si="46"/>
        <v>9</v>
      </c>
      <c r="E615" s="12">
        <f t="shared" si="47"/>
        <v>6</v>
      </c>
      <c r="F615" s="12">
        <f t="shared" si="48"/>
        <v>4</v>
      </c>
      <c r="G615" s="13">
        <v>0</v>
      </c>
      <c r="H615" s="14" t="s">
        <v>2</v>
      </c>
      <c r="I615" s="2" t="str">
        <f t="shared" si="49"/>
        <v>('2018-09-06',2018,9,6,4,0)</v>
      </c>
      <c r="J615" s="16"/>
    </row>
    <row r="616" spans="2:10" x14ac:dyDescent="0.25">
      <c r="B616" s="17">
        <v>43350</v>
      </c>
      <c r="C616" s="12">
        <f t="shared" si="45"/>
        <v>2018</v>
      </c>
      <c r="D616" s="12">
        <f t="shared" si="46"/>
        <v>9</v>
      </c>
      <c r="E616" s="12">
        <f t="shared" si="47"/>
        <v>7</v>
      </c>
      <c r="F616" s="12">
        <f t="shared" si="48"/>
        <v>5</v>
      </c>
      <c r="G616" s="13">
        <v>0</v>
      </c>
      <c r="H616" s="14" t="s">
        <v>2</v>
      </c>
      <c r="I616" s="2" t="str">
        <f t="shared" si="49"/>
        <v>('2018-09-07',2018,9,7,5,0)</v>
      </c>
      <c r="J616" s="16"/>
    </row>
    <row r="617" spans="2:10" x14ac:dyDescent="0.25">
      <c r="B617" s="17">
        <v>43351</v>
      </c>
      <c r="C617" s="12">
        <f t="shared" si="45"/>
        <v>2018</v>
      </c>
      <c r="D617" s="12">
        <f t="shared" si="46"/>
        <v>9</v>
      </c>
      <c r="E617" s="12">
        <f t="shared" si="47"/>
        <v>8</v>
      </c>
      <c r="F617" s="12">
        <f t="shared" si="48"/>
        <v>6</v>
      </c>
      <c r="G617" s="13">
        <v>0</v>
      </c>
      <c r="H617" s="14" t="s">
        <v>2</v>
      </c>
      <c r="I617" s="2" t="str">
        <f t="shared" si="49"/>
        <v>('2018-09-08',2018,9,8,6,0)</v>
      </c>
      <c r="J617" s="16"/>
    </row>
    <row r="618" spans="2:10" x14ac:dyDescent="0.25">
      <c r="B618" s="17">
        <v>43352</v>
      </c>
      <c r="C618" s="12">
        <f t="shared" si="45"/>
        <v>2018</v>
      </c>
      <c r="D618" s="12">
        <f t="shared" si="46"/>
        <v>9</v>
      </c>
      <c r="E618" s="12">
        <f t="shared" si="47"/>
        <v>9</v>
      </c>
      <c r="F618" s="12">
        <f t="shared" si="48"/>
        <v>7</v>
      </c>
      <c r="G618" s="13">
        <v>0</v>
      </c>
      <c r="H618" s="14" t="s">
        <v>2</v>
      </c>
      <c r="I618" s="2" t="str">
        <f t="shared" si="49"/>
        <v>('2018-09-09',2018,9,9,7,0)</v>
      </c>
      <c r="J618" s="16"/>
    </row>
    <row r="619" spans="2:10" x14ac:dyDescent="0.25">
      <c r="B619" s="17">
        <v>43353</v>
      </c>
      <c r="C619" s="12">
        <f t="shared" si="45"/>
        <v>2018</v>
      </c>
      <c r="D619" s="12">
        <f t="shared" si="46"/>
        <v>9</v>
      </c>
      <c r="E619" s="12">
        <f t="shared" si="47"/>
        <v>10</v>
      </c>
      <c r="F619" s="12">
        <f t="shared" si="48"/>
        <v>1</v>
      </c>
      <c r="G619" s="13">
        <v>0</v>
      </c>
      <c r="H619" s="14" t="s">
        <v>2</v>
      </c>
      <c r="I619" s="2" t="str">
        <f t="shared" si="49"/>
        <v>('2018-09-10',2018,9,10,1,0)</v>
      </c>
      <c r="J619" s="16"/>
    </row>
    <row r="620" spans="2:10" x14ac:dyDescent="0.25">
      <c r="B620" s="17">
        <v>43354</v>
      </c>
      <c r="C620" s="12">
        <f t="shared" si="45"/>
        <v>2018</v>
      </c>
      <c r="D620" s="12">
        <f t="shared" si="46"/>
        <v>9</v>
      </c>
      <c r="E620" s="12">
        <f t="shared" si="47"/>
        <v>11</v>
      </c>
      <c r="F620" s="12">
        <f t="shared" si="48"/>
        <v>2</v>
      </c>
      <c r="G620" s="13">
        <v>0</v>
      </c>
      <c r="H620" s="14" t="s">
        <v>2</v>
      </c>
      <c r="I620" s="2" t="str">
        <f t="shared" si="49"/>
        <v>('2018-09-11',2018,9,11,2,0)</v>
      </c>
      <c r="J620" s="16"/>
    </row>
    <row r="621" spans="2:10" x14ac:dyDescent="0.25">
      <c r="B621" s="17">
        <v>43355</v>
      </c>
      <c r="C621" s="12">
        <f t="shared" si="45"/>
        <v>2018</v>
      </c>
      <c r="D621" s="12">
        <f t="shared" si="46"/>
        <v>9</v>
      </c>
      <c r="E621" s="12">
        <f t="shared" si="47"/>
        <v>12</v>
      </c>
      <c r="F621" s="12">
        <f t="shared" si="48"/>
        <v>3</v>
      </c>
      <c r="G621" s="13">
        <v>0</v>
      </c>
      <c r="H621" s="14" t="s">
        <v>2</v>
      </c>
      <c r="I621" s="2" t="str">
        <f t="shared" si="49"/>
        <v>('2018-09-12',2018,9,12,3,0)</v>
      </c>
      <c r="J621" s="16"/>
    </row>
    <row r="622" spans="2:10" x14ac:dyDescent="0.25">
      <c r="B622" s="17">
        <v>43356</v>
      </c>
      <c r="C622" s="12">
        <f t="shared" si="45"/>
        <v>2018</v>
      </c>
      <c r="D622" s="12">
        <f t="shared" si="46"/>
        <v>9</v>
      </c>
      <c r="E622" s="12">
        <f t="shared" si="47"/>
        <v>13</v>
      </c>
      <c r="F622" s="12">
        <f t="shared" si="48"/>
        <v>4</v>
      </c>
      <c r="G622" s="13">
        <v>0</v>
      </c>
      <c r="H622" s="14" t="s">
        <v>2</v>
      </c>
      <c r="I622" s="2" t="str">
        <f t="shared" si="49"/>
        <v>('2018-09-13',2018,9,13,4,0)</v>
      </c>
      <c r="J622" s="16"/>
    </row>
    <row r="623" spans="2:10" x14ac:dyDescent="0.25">
      <c r="B623" s="17">
        <v>43357</v>
      </c>
      <c r="C623" s="12">
        <f t="shared" si="45"/>
        <v>2018</v>
      </c>
      <c r="D623" s="12">
        <f t="shared" si="46"/>
        <v>9</v>
      </c>
      <c r="E623" s="12">
        <f t="shared" si="47"/>
        <v>14</v>
      </c>
      <c r="F623" s="12">
        <f t="shared" si="48"/>
        <v>5</v>
      </c>
      <c r="G623" s="13">
        <v>0</v>
      </c>
      <c r="H623" s="14" t="s">
        <v>2</v>
      </c>
      <c r="I623" s="2" t="str">
        <f t="shared" si="49"/>
        <v>('2018-09-14',2018,9,14,5,0)</v>
      </c>
      <c r="J623" s="16"/>
    </row>
    <row r="624" spans="2:10" x14ac:dyDescent="0.25">
      <c r="B624" s="17">
        <v>43358</v>
      </c>
      <c r="C624" s="12">
        <f t="shared" ref="C624:C687" si="50">YEAR(B624)</f>
        <v>2018</v>
      </c>
      <c r="D624" s="12">
        <f t="shared" ref="D624:D687" si="51">MONTH(B624)</f>
        <v>9</v>
      </c>
      <c r="E624" s="12">
        <f t="shared" ref="E624:E687" si="52">DAY(B624)</f>
        <v>15</v>
      </c>
      <c r="F624" s="12">
        <f t="shared" ref="F624:F687" si="53">WEEKDAY(B624,2)</f>
        <v>6</v>
      </c>
      <c r="G624" s="13">
        <v>0</v>
      </c>
      <c r="H624" s="14" t="s">
        <v>2</v>
      </c>
      <c r="I624" s="2" t="str">
        <f t="shared" ref="I624:I687" si="54">CONCATENATE("('",TEXT($B624,"JJJJ-MM-TT"),"',",$C624,",",$D624,",",$E624,",",$F624,",",$G624,")")</f>
        <v>('2018-09-15',2018,9,15,6,0)</v>
      </c>
      <c r="J624" s="16"/>
    </row>
    <row r="625" spans="2:10" x14ac:dyDescent="0.25">
      <c r="B625" s="17">
        <v>43359</v>
      </c>
      <c r="C625" s="12">
        <f t="shared" si="50"/>
        <v>2018</v>
      </c>
      <c r="D625" s="12">
        <f t="shared" si="51"/>
        <v>9</v>
      </c>
      <c r="E625" s="12">
        <f t="shared" si="52"/>
        <v>16</v>
      </c>
      <c r="F625" s="12">
        <f t="shared" si="53"/>
        <v>7</v>
      </c>
      <c r="G625" s="13">
        <v>0</v>
      </c>
      <c r="H625" s="14" t="s">
        <v>2</v>
      </c>
      <c r="I625" s="2" t="str">
        <f t="shared" si="54"/>
        <v>('2018-09-16',2018,9,16,7,0)</v>
      </c>
      <c r="J625" s="16"/>
    </row>
    <row r="626" spans="2:10" x14ac:dyDescent="0.25">
      <c r="B626" s="17">
        <v>43360</v>
      </c>
      <c r="C626" s="12">
        <f t="shared" si="50"/>
        <v>2018</v>
      </c>
      <c r="D626" s="12">
        <f t="shared" si="51"/>
        <v>9</v>
      </c>
      <c r="E626" s="12">
        <f t="shared" si="52"/>
        <v>17</v>
      </c>
      <c r="F626" s="12">
        <f t="shared" si="53"/>
        <v>1</v>
      </c>
      <c r="G626" s="13">
        <v>0</v>
      </c>
      <c r="H626" s="14" t="s">
        <v>2</v>
      </c>
      <c r="I626" s="2" t="str">
        <f t="shared" si="54"/>
        <v>('2018-09-17',2018,9,17,1,0)</v>
      </c>
      <c r="J626" s="16"/>
    </row>
    <row r="627" spans="2:10" x14ac:dyDescent="0.25">
      <c r="B627" s="17">
        <v>43361</v>
      </c>
      <c r="C627" s="12">
        <f t="shared" si="50"/>
        <v>2018</v>
      </c>
      <c r="D627" s="12">
        <f t="shared" si="51"/>
        <v>9</v>
      </c>
      <c r="E627" s="12">
        <f t="shared" si="52"/>
        <v>18</v>
      </c>
      <c r="F627" s="12">
        <f t="shared" si="53"/>
        <v>2</v>
      </c>
      <c r="G627" s="13">
        <v>0</v>
      </c>
      <c r="H627" s="14" t="s">
        <v>2</v>
      </c>
      <c r="I627" s="2" t="str">
        <f t="shared" si="54"/>
        <v>('2018-09-18',2018,9,18,2,0)</v>
      </c>
      <c r="J627" s="16"/>
    </row>
    <row r="628" spans="2:10" x14ac:dyDescent="0.25">
      <c r="B628" s="17">
        <v>43362</v>
      </c>
      <c r="C628" s="12">
        <f t="shared" si="50"/>
        <v>2018</v>
      </c>
      <c r="D628" s="12">
        <f t="shared" si="51"/>
        <v>9</v>
      </c>
      <c r="E628" s="12">
        <f t="shared" si="52"/>
        <v>19</v>
      </c>
      <c r="F628" s="12">
        <f t="shared" si="53"/>
        <v>3</v>
      </c>
      <c r="G628" s="13">
        <v>0</v>
      </c>
      <c r="H628" s="14" t="s">
        <v>2</v>
      </c>
      <c r="I628" s="2" t="str">
        <f t="shared" si="54"/>
        <v>('2018-09-19',2018,9,19,3,0)</v>
      </c>
      <c r="J628" s="16"/>
    </row>
    <row r="629" spans="2:10" x14ac:dyDescent="0.25">
      <c r="B629" s="17">
        <v>43363</v>
      </c>
      <c r="C629" s="12">
        <f t="shared" si="50"/>
        <v>2018</v>
      </c>
      <c r="D629" s="12">
        <f t="shared" si="51"/>
        <v>9</v>
      </c>
      <c r="E629" s="12">
        <f t="shared" si="52"/>
        <v>20</v>
      </c>
      <c r="F629" s="12">
        <f t="shared" si="53"/>
        <v>4</v>
      </c>
      <c r="G629" s="13">
        <v>0</v>
      </c>
      <c r="H629" s="14" t="s">
        <v>2</v>
      </c>
      <c r="I629" s="2" t="str">
        <f t="shared" si="54"/>
        <v>('2018-09-20',2018,9,20,4,0)</v>
      </c>
      <c r="J629" s="16"/>
    </row>
    <row r="630" spans="2:10" x14ac:dyDescent="0.25">
      <c r="B630" s="17">
        <v>43364</v>
      </c>
      <c r="C630" s="12">
        <f t="shared" si="50"/>
        <v>2018</v>
      </c>
      <c r="D630" s="12">
        <f t="shared" si="51"/>
        <v>9</v>
      </c>
      <c r="E630" s="12">
        <f t="shared" si="52"/>
        <v>21</v>
      </c>
      <c r="F630" s="12">
        <f t="shared" si="53"/>
        <v>5</v>
      </c>
      <c r="G630" s="13">
        <v>0</v>
      </c>
      <c r="H630" s="14" t="s">
        <v>2</v>
      </c>
      <c r="I630" s="2" t="str">
        <f t="shared" si="54"/>
        <v>('2018-09-21',2018,9,21,5,0)</v>
      </c>
      <c r="J630" s="16"/>
    </row>
    <row r="631" spans="2:10" x14ac:dyDescent="0.25">
      <c r="B631" s="17">
        <v>43365</v>
      </c>
      <c r="C631" s="12">
        <f t="shared" si="50"/>
        <v>2018</v>
      </c>
      <c r="D631" s="12">
        <f t="shared" si="51"/>
        <v>9</v>
      </c>
      <c r="E631" s="12">
        <f t="shared" si="52"/>
        <v>22</v>
      </c>
      <c r="F631" s="12">
        <f t="shared" si="53"/>
        <v>6</v>
      </c>
      <c r="G631" s="13">
        <v>0</v>
      </c>
      <c r="H631" s="14" t="s">
        <v>2</v>
      </c>
      <c r="I631" s="2" t="str">
        <f t="shared" si="54"/>
        <v>('2018-09-22',2018,9,22,6,0)</v>
      </c>
      <c r="J631" s="16"/>
    </row>
    <row r="632" spans="2:10" x14ac:dyDescent="0.25">
      <c r="B632" s="17">
        <v>43366</v>
      </c>
      <c r="C632" s="12">
        <f t="shared" si="50"/>
        <v>2018</v>
      </c>
      <c r="D632" s="12">
        <f t="shared" si="51"/>
        <v>9</v>
      </c>
      <c r="E632" s="12">
        <f t="shared" si="52"/>
        <v>23</v>
      </c>
      <c r="F632" s="12">
        <f t="shared" si="53"/>
        <v>7</v>
      </c>
      <c r="G632" s="13">
        <v>0</v>
      </c>
      <c r="H632" s="14" t="s">
        <v>2</v>
      </c>
      <c r="I632" s="2" t="str">
        <f t="shared" si="54"/>
        <v>('2018-09-23',2018,9,23,7,0)</v>
      </c>
      <c r="J632" s="16"/>
    </row>
    <row r="633" spans="2:10" x14ac:dyDescent="0.25">
      <c r="B633" s="17">
        <v>43367</v>
      </c>
      <c r="C633" s="12">
        <f t="shared" si="50"/>
        <v>2018</v>
      </c>
      <c r="D633" s="12">
        <f t="shared" si="51"/>
        <v>9</v>
      </c>
      <c r="E633" s="12">
        <f t="shared" si="52"/>
        <v>24</v>
      </c>
      <c r="F633" s="12">
        <f t="shared" si="53"/>
        <v>1</v>
      </c>
      <c r="G633" s="13">
        <v>0</v>
      </c>
      <c r="H633" s="14" t="s">
        <v>2</v>
      </c>
      <c r="I633" s="2" t="str">
        <f t="shared" si="54"/>
        <v>('2018-09-24',2018,9,24,1,0)</v>
      </c>
      <c r="J633" s="16"/>
    </row>
    <row r="634" spans="2:10" x14ac:dyDescent="0.25">
      <c r="B634" s="17">
        <v>43368</v>
      </c>
      <c r="C634" s="12">
        <f t="shared" si="50"/>
        <v>2018</v>
      </c>
      <c r="D634" s="12">
        <f t="shared" si="51"/>
        <v>9</v>
      </c>
      <c r="E634" s="12">
        <f t="shared" si="52"/>
        <v>25</v>
      </c>
      <c r="F634" s="12">
        <f t="shared" si="53"/>
        <v>2</v>
      </c>
      <c r="G634" s="13">
        <v>0</v>
      </c>
      <c r="H634" s="14" t="s">
        <v>2</v>
      </c>
      <c r="I634" s="2" t="str">
        <f t="shared" si="54"/>
        <v>('2018-09-25',2018,9,25,2,0)</v>
      </c>
      <c r="J634" s="16"/>
    </row>
    <row r="635" spans="2:10" x14ac:dyDescent="0.25">
      <c r="B635" s="17">
        <v>43369</v>
      </c>
      <c r="C635" s="12">
        <f t="shared" si="50"/>
        <v>2018</v>
      </c>
      <c r="D635" s="12">
        <f t="shared" si="51"/>
        <v>9</v>
      </c>
      <c r="E635" s="12">
        <f t="shared" si="52"/>
        <v>26</v>
      </c>
      <c r="F635" s="12">
        <f t="shared" si="53"/>
        <v>3</v>
      </c>
      <c r="G635" s="13">
        <v>0</v>
      </c>
      <c r="H635" s="14" t="s">
        <v>2</v>
      </c>
      <c r="I635" s="2" t="str">
        <f t="shared" si="54"/>
        <v>('2018-09-26',2018,9,26,3,0)</v>
      </c>
      <c r="J635" s="16"/>
    </row>
    <row r="636" spans="2:10" x14ac:dyDescent="0.25">
      <c r="B636" s="17">
        <v>43370</v>
      </c>
      <c r="C636" s="12">
        <f t="shared" si="50"/>
        <v>2018</v>
      </c>
      <c r="D636" s="12">
        <f t="shared" si="51"/>
        <v>9</v>
      </c>
      <c r="E636" s="12">
        <f t="shared" si="52"/>
        <v>27</v>
      </c>
      <c r="F636" s="12">
        <f t="shared" si="53"/>
        <v>4</v>
      </c>
      <c r="G636" s="13">
        <v>0</v>
      </c>
      <c r="H636" s="14" t="s">
        <v>2</v>
      </c>
      <c r="I636" s="2" t="str">
        <f t="shared" si="54"/>
        <v>('2018-09-27',2018,9,27,4,0)</v>
      </c>
      <c r="J636" s="16"/>
    </row>
    <row r="637" spans="2:10" x14ac:dyDescent="0.25">
      <c r="B637" s="17">
        <v>43371</v>
      </c>
      <c r="C637" s="12">
        <f t="shared" si="50"/>
        <v>2018</v>
      </c>
      <c r="D637" s="12">
        <f t="shared" si="51"/>
        <v>9</v>
      </c>
      <c r="E637" s="12">
        <f t="shared" si="52"/>
        <v>28</v>
      </c>
      <c r="F637" s="12">
        <f t="shared" si="53"/>
        <v>5</v>
      </c>
      <c r="G637" s="13">
        <v>0</v>
      </c>
      <c r="H637" s="14" t="s">
        <v>2</v>
      </c>
      <c r="I637" s="2" t="str">
        <f t="shared" si="54"/>
        <v>('2018-09-28',2018,9,28,5,0)</v>
      </c>
      <c r="J637" s="16"/>
    </row>
    <row r="638" spans="2:10" x14ac:dyDescent="0.25">
      <c r="B638" s="17">
        <v>43372</v>
      </c>
      <c r="C638" s="12">
        <f t="shared" si="50"/>
        <v>2018</v>
      </c>
      <c r="D638" s="12">
        <f t="shared" si="51"/>
        <v>9</v>
      </c>
      <c r="E638" s="12">
        <f t="shared" si="52"/>
        <v>29</v>
      </c>
      <c r="F638" s="12">
        <f t="shared" si="53"/>
        <v>6</v>
      </c>
      <c r="G638" s="13">
        <v>0</v>
      </c>
      <c r="H638" s="14" t="s">
        <v>2</v>
      </c>
      <c r="I638" s="2" t="str">
        <f t="shared" si="54"/>
        <v>('2018-09-29',2018,9,29,6,0)</v>
      </c>
      <c r="J638" s="16"/>
    </row>
    <row r="639" spans="2:10" x14ac:dyDescent="0.25">
      <c r="B639" s="17">
        <v>43373</v>
      </c>
      <c r="C639" s="12">
        <f t="shared" si="50"/>
        <v>2018</v>
      </c>
      <c r="D639" s="12">
        <f t="shared" si="51"/>
        <v>9</v>
      </c>
      <c r="E639" s="12">
        <f t="shared" si="52"/>
        <v>30</v>
      </c>
      <c r="F639" s="12">
        <f t="shared" si="53"/>
        <v>7</v>
      </c>
      <c r="G639" s="13">
        <v>0</v>
      </c>
      <c r="H639" s="14" t="s">
        <v>2</v>
      </c>
      <c r="I639" s="2" t="str">
        <f t="shared" si="54"/>
        <v>('2018-09-30',2018,9,30,7,0)</v>
      </c>
      <c r="J639" s="16"/>
    </row>
    <row r="640" spans="2:10" x14ac:dyDescent="0.25">
      <c r="B640" s="17">
        <v>43374</v>
      </c>
      <c r="C640" s="12">
        <f t="shared" si="50"/>
        <v>2018</v>
      </c>
      <c r="D640" s="12">
        <f t="shared" si="51"/>
        <v>10</v>
      </c>
      <c r="E640" s="12">
        <f t="shared" si="52"/>
        <v>1</v>
      </c>
      <c r="F640" s="12">
        <f t="shared" si="53"/>
        <v>1</v>
      </c>
      <c r="G640" s="13">
        <v>0</v>
      </c>
      <c r="H640" s="14" t="s">
        <v>2</v>
      </c>
      <c r="I640" s="2" t="str">
        <f t="shared" si="54"/>
        <v>('2018-10-01',2018,10,1,1,0)</v>
      </c>
      <c r="J640" s="16"/>
    </row>
    <row r="641" spans="2:10" x14ac:dyDescent="0.25">
      <c r="B641" s="17">
        <v>43375</v>
      </c>
      <c r="C641" s="12">
        <f t="shared" si="50"/>
        <v>2018</v>
      </c>
      <c r="D641" s="12">
        <f t="shared" si="51"/>
        <v>10</v>
      </c>
      <c r="E641" s="12">
        <f t="shared" si="52"/>
        <v>2</v>
      </c>
      <c r="F641" s="12">
        <f t="shared" si="53"/>
        <v>2</v>
      </c>
      <c r="G641" s="13">
        <v>0</v>
      </c>
      <c r="H641" s="14" t="s">
        <v>2</v>
      </c>
      <c r="I641" s="2" t="str">
        <f t="shared" si="54"/>
        <v>('2018-10-02',2018,10,2,2,0)</v>
      </c>
      <c r="J641" s="16"/>
    </row>
    <row r="642" spans="2:10" x14ac:dyDescent="0.25">
      <c r="B642" s="17">
        <v>43376</v>
      </c>
      <c r="C642" s="12">
        <f t="shared" si="50"/>
        <v>2018</v>
      </c>
      <c r="D642" s="12">
        <f t="shared" si="51"/>
        <v>10</v>
      </c>
      <c r="E642" s="12">
        <f t="shared" si="52"/>
        <v>3</v>
      </c>
      <c r="F642" s="12">
        <f t="shared" si="53"/>
        <v>3</v>
      </c>
      <c r="G642" s="13">
        <v>1</v>
      </c>
      <c r="H642" s="14" t="s">
        <v>2</v>
      </c>
      <c r="I642" s="2" t="str">
        <f t="shared" si="54"/>
        <v>('2018-10-03',2018,10,3,3,1)</v>
      </c>
      <c r="J642" s="16"/>
    </row>
    <row r="643" spans="2:10" x14ac:dyDescent="0.25">
      <c r="B643" s="17">
        <v>43377</v>
      </c>
      <c r="C643" s="12">
        <f t="shared" si="50"/>
        <v>2018</v>
      </c>
      <c r="D643" s="12">
        <f t="shared" si="51"/>
        <v>10</v>
      </c>
      <c r="E643" s="12">
        <f t="shared" si="52"/>
        <v>4</v>
      </c>
      <c r="F643" s="12">
        <f t="shared" si="53"/>
        <v>4</v>
      </c>
      <c r="G643" s="13">
        <v>0</v>
      </c>
      <c r="H643" s="14" t="s">
        <v>2</v>
      </c>
      <c r="I643" s="2" t="str">
        <f t="shared" si="54"/>
        <v>('2018-10-04',2018,10,4,4,0)</v>
      </c>
      <c r="J643" s="16"/>
    </row>
    <row r="644" spans="2:10" x14ac:dyDescent="0.25">
      <c r="B644" s="17">
        <v>43378</v>
      </c>
      <c r="C644" s="12">
        <f t="shared" si="50"/>
        <v>2018</v>
      </c>
      <c r="D644" s="12">
        <f t="shared" si="51"/>
        <v>10</v>
      </c>
      <c r="E644" s="12">
        <f t="shared" si="52"/>
        <v>5</v>
      </c>
      <c r="F644" s="12">
        <f t="shared" si="53"/>
        <v>5</v>
      </c>
      <c r="G644" s="13">
        <v>0</v>
      </c>
      <c r="H644" s="14" t="s">
        <v>2</v>
      </c>
      <c r="I644" s="2" t="str">
        <f t="shared" si="54"/>
        <v>('2018-10-05',2018,10,5,5,0)</v>
      </c>
      <c r="J644" s="16"/>
    </row>
    <row r="645" spans="2:10" x14ac:dyDescent="0.25">
      <c r="B645" s="17">
        <v>43379</v>
      </c>
      <c r="C645" s="12">
        <f t="shared" si="50"/>
        <v>2018</v>
      </c>
      <c r="D645" s="12">
        <f t="shared" si="51"/>
        <v>10</v>
      </c>
      <c r="E645" s="12">
        <f t="shared" si="52"/>
        <v>6</v>
      </c>
      <c r="F645" s="12">
        <f t="shared" si="53"/>
        <v>6</v>
      </c>
      <c r="G645" s="13">
        <v>0</v>
      </c>
      <c r="H645" s="14" t="s">
        <v>2</v>
      </c>
      <c r="I645" s="2" t="str">
        <f t="shared" si="54"/>
        <v>('2018-10-06',2018,10,6,6,0)</v>
      </c>
      <c r="J645" s="16"/>
    </row>
    <row r="646" spans="2:10" x14ac:dyDescent="0.25">
      <c r="B646" s="17">
        <v>43380</v>
      </c>
      <c r="C646" s="12">
        <f t="shared" si="50"/>
        <v>2018</v>
      </c>
      <c r="D646" s="12">
        <f t="shared" si="51"/>
        <v>10</v>
      </c>
      <c r="E646" s="12">
        <f t="shared" si="52"/>
        <v>7</v>
      </c>
      <c r="F646" s="12">
        <f t="shared" si="53"/>
        <v>7</v>
      </c>
      <c r="G646" s="13">
        <v>0</v>
      </c>
      <c r="H646" s="14" t="s">
        <v>2</v>
      </c>
      <c r="I646" s="2" t="str">
        <f t="shared" si="54"/>
        <v>('2018-10-07',2018,10,7,7,0)</v>
      </c>
      <c r="J646" s="16"/>
    </row>
    <row r="647" spans="2:10" x14ac:dyDescent="0.25">
      <c r="B647" s="17">
        <v>43381</v>
      </c>
      <c r="C647" s="12">
        <f t="shared" si="50"/>
        <v>2018</v>
      </c>
      <c r="D647" s="12">
        <f t="shared" si="51"/>
        <v>10</v>
      </c>
      <c r="E647" s="12">
        <f t="shared" si="52"/>
        <v>8</v>
      </c>
      <c r="F647" s="12">
        <f t="shared" si="53"/>
        <v>1</v>
      </c>
      <c r="G647" s="13">
        <v>0</v>
      </c>
      <c r="H647" s="14" t="s">
        <v>2</v>
      </c>
      <c r="I647" s="2" t="str">
        <f t="shared" si="54"/>
        <v>('2018-10-08',2018,10,8,1,0)</v>
      </c>
      <c r="J647" s="16"/>
    </row>
    <row r="648" spans="2:10" x14ac:dyDescent="0.25">
      <c r="B648" s="17">
        <v>43382</v>
      </c>
      <c r="C648" s="12">
        <f t="shared" si="50"/>
        <v>2018</v>
      </c>
      <c r="D648" s="12">
        <f t="shared" si="51"/>
        <v>10</v>
      </c>
      <c r="E648" s="12">
        <f t="shared" si="52"/>
        <v>9</v>
      </c>
      <c r="F648" s="12">
        <f t="shared" si="53"/>
        <v>2</v>
      </c>
      <c r="G648" s="13">
        <v>0</v>
      </c>
      <c r="H648" s="14" t="s">
        <v>2</v>
      </c>
      <c r="I648" s="2" t="str">
        <f t="shared" si="54"/>
        <v>('2018-10-09',2018,10,9,2,0)</v>
      </c>
      <c r="J648" s="16"/>
    </row>
    <row r="649" spans="2:10" x14ac:dyDescent="0.25">
      <c r="B649" s="17">
        <v>43383</v>
      </c>
      <c r="C649" s="12">
        <f t="shared" si="50"/>
        <v>2018</v>
      </c>
      <c r="D649" s="12">
        <f t="shared" si="51"/>
        <v>10</v>
      </c>
      <c r="E649" s="12">
        <f t="shared" si="52"/>
        <v>10</v>
      </c>
      <c r="F649" s="12">
        <f t="shared" si="53"/>
        <v>3</v>
      </c>
      <c r="G649" s="13">
        <v>0</v>
      </c>
      <c r="H649" s="14" t="s">
        <v>2</v>
      </c>
      <c r="I649" s="2" t="str">
        <f t="shared" si="54"/>
        <v>('2018-10-10',2018,10,10,3,0)</v>
      </c>
      <c r="J649" s="16"/>
    </row>
    <row r="650" spans="2:10" x14ac:dyDescent="0.25">
      <c r="B650" s="17">
        <v>43384</v>
      </c>
      <c r="C650" s="12">
        <f t="shared" si="50"/>
        <v>2018</v>
      </c>
      <c r="D650" s="12">
        <f t="shared" si="51"/>
        <v>10</v>
      </c>
      <c r="E650" s="12">
        <f t="shared" si="52"/>
        <v>11</v>
      </c>
      <c r="F650" s="12">
        <f t="shared" si="53"/>
        <v>4</v>
      </c>
      <c r="G650" s="13">
        <v>0</v>
      </c>
      <c r="H650" s="14" t="s">
        <v>2</v>
      </c>
      <c r="I650" s="2" t="str">
        <f t="shared" si="54"/>
        <v>('2018-10-11',2018,10,11,4,0)</v>
      </c>
      <c r="J650" s="16"/>
    </row>
    <row r="651" spans="2:10" x14ac:dyDescent="0.25">
      <c r="B651" s="17">
        <v>43385</v>
      </c>
      <c r="C651" s="12">
        <f t="shared" si="50"/>
        <v>2018</v>
      </c>
      <c r="D651" s="12">
        <f t="shared" si="51"/>
        <v>10</v>
      </c>
      <c r="E651" s="12">
        <f t="shared" si="52"/>
        <v>12</v>
      </c>
      <c r="F651" s="12">
        <f t="shared" si="53"/>
        <v>5</v>
      </c>
      <c r="G651" s="13">
        <v>0</v>
      </c>
      <c r="H651" s="14" t="s">
        <v>2</v>
      </c>
      <c r="I651" s="2" t="str">
        <f t="shared" si="54"/>
        <v>('2018-10-12',2018,10,12,5,0)</v>
      </c>
      <c r="J651" s="16"/>
    </row>
    <row r="652" spans="2:10" x14ac:dyDescent="0.25">
      <c r="B652" s="17">
        <v>43386</v>
      </c>
      <c r="C652" s="12">
        <f t="shared" si="50"/>
        <v>2018</v>
      </c>
      <c r="D652" s="12">
        <f t="shared" si="51"/>
        <v>10</v>
      </c>
      <c r="E652" s="12">
        <f t="shared" si="52"/>
        <v>13</v>
      </c>
      <c r="F652" s="12">
        <f t="shared" si="53"/>
        <v>6</v>
      </c>
      <c r="G652" s="13">
        <v>0</v>
      </c>
      <c r="H652" s="14" t="s">
        <v>2</v>
      </c>
      <c r="I652" s="2" t="str">
        <f t="shared" si="54"/>
        <v>('2018-10-13',2018,10,13,6,0)</v>
      </c>
      <c r="J652" s="16"/>
    </row>
    <row r="653" spans="2:10" x14ac:dyDescent="0.25">
      <c r="B653" s="17">
        <v>43387</v>
      </c>
      <c r="C653" s="12">
        <f t="shared" si="50"/>
        <v>2018</v>
      </c>
      <c r="D653" s="12">
        <f t="shared" si="51"/>
        <v>10</v>
      </c>
      <c r="E653" s="12">
        <f t="shared" si="52"/>
        <v>14</v>
      </c>
      <c r="F653" s="12">
        <f t="shared" si="53"/>
        <v>7</v>
      </c>
      <c r="G653" s="13">
        <v>0</v>
      </c>
      <c r="H653" s="14" t="s">
        <v>2</v>
      </c>
      <c r="I653" s="2" t="str">
        <f t="shared" si="54"/>
        <v>('2018-10-14',2018,10,14,7,0)</v>
      </c>
      <c r="J653" s="16"/>
    </row>
    <row r="654" spans="2:10" x14ac:dyDescent="0.25">
      <c r="B654" s="17">
        <v>43388</v>
      </c>
      <c r="C654" s="12">
        <f t="shared" si="50"/>
        <v>2018</v>
      </c>
      <c r="D654" s="12">
        <f t="shared" si="51"/>
        <v>10</v>
      </c>
      <c r="E654" s="12">
        <f t="shared" si="52"/>
        <v>15</v>
      </c>
      <c r="F654" s="12">
        <f t="shared" si="53"/>
        <v>1</v>
      </c>
      <c r="G654" s="13">
        <v>0</v>
      </c>
      <c r="H654" s="14" t="s">
        <v>2</v>
      </c>
      <c r="I654" s="2" t="str">
        <f t="shared" si="54"/>
        <v>('2018-10-15',2018,10,15,1,0)</v>
      </c>
      <c r="J654" s="16"/>
    </row>
    <row r="655" spans="2:10" x14ac:dyDescent="0.25">
      <c r="B655" s="17">
        <v>43389</v>
      </c>
      <c r="C655" s="12">
        <f t="shared" si="50"/>
        <v>2018</v>
      </c>
      <c r="D655" s="12">
        <f t="shared" si="51"/>
        <v>10</v>
      </c>
      <c r="E655" s="12">
        <f t="shared" si="52"/>
        <v>16</v>
      </c>
      <c r="F655" s="12">
        <f t="shared" si="53"/>
        <v>2</v>
      </c>
      <c r="G655" s="13">
        <v>0</v>
      </c>
      <c r="H655" s="14" t="s">
        <v>2</v>
      </c>
      <c r="I655" s="2" t="str">
        <f t="shared" si="54"/>
        <v>('2018-10-16',2018,10,16,2,0)</v>
      </c>
      <c r="J655" s="16"/>
    </row>
    <row r="656" spans="2:10" x14ac:dyDescent="0.25">
      <c r="B656" s="17">
        <v>43390</v>
      </c>
      <c r="C656" s="12">
        <f t="shared" si="50"/>
        <v>2018</v>
      </c>
      <c r="D656" s="12">
        <f t="shared" si="51"/>
        <v>10</v>
      </c>
      <c r="E656" s="12">
        <f t="shared" si="52"/>
        <v>17</v>
      </c>
      <c r="F656" s="12">
        <f t="shared" si="53"/>
        <v>3</v>
      </c>
      <c r="G656" s="13">
        <v>0</v>
      </c>
      <c r="H656" s="14" t="s">
        <v>2</v>
      </c>
      <c r="I656" s="2" t="str">
        <f t="shared" si="54"/>
        <v>('2018-10-17',2018,10,17,3,0)</v>
      </c>
      <c r="J656" s="16"/>
    </row>
    <row r="657" spans="2:10" x14ac:dyDescent="0.25">
      <c r="B657" s="17">
        <v>43391</v>
      </c>
      <c r="C657" s="12">
        <f t="shared" si="50"/>
        <v>2018</v>
      </c>
      <c r="D657" s="12">
        <f t="shared" si="51"/>
        <v>10</v>
      </c>
      <c r="E657" s="12">
        <f t="shared" si="52"/>
        <v>18</v>
      </c>
      <c r="F657" s="12">
        <f t="shared" si="53"/>
        <v>4</v>
      </c>
      <c r="G657" s="13">
        <v>0</v>
      </c>
      <c r="H657" s="14" t="s">
        <v>2</v>
      </c>
      <c r="I657" s="2" t="str">
        <f t="shared" si="54"/>
        <v>('2018-10-18',2018,10,18,4,0)</v>
      </c>
      <c r="J657" s="16"/>
    </row>
    <row r="658" spans="2:10" x14ac:dyDescent="0.25">
      <c r="B658" s="17">
        <v>43392</v>
      </c>
      <c r="C658" s="12">
        <f t="shared" si="50"/>
        <v>2018</v>
      </c>
      <c r="D658" s="12">
        <f t="shared" si="51"/>
        <v>10</v>
      </c>
      <c r="E658" s="12">
        <f t="shared" si="52"/>
        <v>19</v>
      </c>
      <c r="F658" s="12">
        <f t="shared" si="53"/>
        <v>5</v>
      </c>
      <c r="G658" s="13">
        <v>0</v>
      </c>
      <c r="H658" s="14" t="s">
        <v>2</v>
      </c>
      <c r="I658" s="2" t="str">
        <f t="shared" si="54"/>
        <v>('2018-10-19',2018,10,19,5,0)</v>
      </c>
      <c r="J658" s="16"/>
    </row>
    <row r="659" spans="2:10" x14ac:dyDescent="0.25">
      <c r="B659" s="17">
        <v>43393</v>
      </c>
      <c r="C659" s="12">
        <f t="shared" si="50"/>
        <v>2018</v>
      </c>
      <c r="D659" s="12">
        <f t="shared" si="51"/>
        <v>10</v>
      </c>
      <c r="E659" s="12">
        <f t="shared" si="52"/>
        <v>20</v>
      </c>
      <c r="F659" s="12">
        <f t="shared" si="53"/>
        <v>6</v>
      </c>
      <c r="G659" s="13">
        <v>0</v>
      </c>
      <c r="H659" s="14" t="s">
        <v>2</v>
      </c>
      <c r="I659" s="2" t="str">
        <f t="shared" si="54"/>
        <v>('2018-10-20',2018,10,20,6,0)</v>
      </c>
      <c r="J659" s="16"/>
    </row>
    <row r="660" spans="2:10" x14ac:dyDescent="0.25">
      <c r="B660" s="17">
        <v>43394</v>
      </c>
      <c r="C660" s="12">
        <f t="shared" si="50"/>
        <v>2018</v>
      </c>
      <c r="D660" s="12">
        <f t="shared" si="51"/>
        <v>10</v>
      </c>
      <c r="E660" s="12">
        <f t="shared" si="52"/>
        <v>21</v>
      </c>
      <c r="F660" s="12">
        <f t="shared" si="53"/>
        <v>7</v>
      </c>
      <c r="G660" s="13">
        <v>0</v>
      </c>
      <c r="H660" s="14" t="s">
        <v>2</v>
      </c>
      <c r="I660" s="2" t="str">
        <f t="shared" si="54"/>
        <v>('2018-10-21',2018,10,21,7,0)</v>
      </c>
      <c r="J660" s="16"/>
    </row>
    <row r="661" spans="2:10" x14ac:dyDescent="0.25">
      <c r="B661" s="17">
        <v>43395</v>
      </c>
      <c r="C661" s="12">
        <f t="shared" si="50"/>
        <v>2018</v>
      </c>
      <c r="D661" s="12">
        <f t="shared" si="51"/>
        <v>10</v>
      </c>
      <c r="E661" s="12">
        <f t="shared" si="52"/>
        <v>22</v>
      </c>
      <c r="F661" s="12">
        <f t="shared" si="53"/>
        <v>1</v>
      </c>
      <c r="G661" s="13">
        <v>0</v>
      </c>
      <c r="H661" s="14" t="s">
        <v>2</v>
      </c>
      <c r="I661" s="2" t="str">
        <f t="shared" si="54"/>
        <v>('2018-10-22',2018,10,22,1,0)</v>
      </c>
      <c r="J661" s="16"/>
    </row>
    <row r="662" spans="2:10" x14ac:dyDescent="0.25">
      <c r="B662" s="17">
        <v>43396</v>
      </c>
      <c r="C662" s="12">
        <f t="shared" si="50"/>
        <v>2018</v>
      </c>
      <c r="D662" s="12">
        <f t="shared" si="51"/>
        <v>10</v>
      </c>
      <c r="E662" s="12">
        <f t="shared" si="52"/>
        <v>23</v>
      </c>
      <c r="F662" s="12">
        <f t="shared" si="53"/>
        <v>2</v>
      </c>
      <c r="G662" s="13">
        <v>0</v>
      </c>
      <c r="H662" s="14" t="s">
        <v>2</v>
      </c>
      <c r="I662" s="2" t="str">
        <f t="shared" si="54"/>
        <v>('2018-10-23',2018,10,23,2,0)</v>
      </c>
      <c r="J662" s="16"/>
    </row>
    <row r="663" spans="2:10" x14ac:dyDescent="0.25">
      <c r="B663" s="17">
        <v>43397</v>
      </c>
      <c r="C663" s="12">
        <f t="shared" si="50"/>
        <v>2018</v>
      </c>
      <c r="D663" s="12">
        <f t="shared" si="51"/>
        <v>10</v>
      </c>
      <c r="E663" s="12">
        <f t="shared" si="52"/>
        <v>24</v>
      </c>
      <c r="F663" s="12">
        <f t="shared" si="53"/>
        <v>3</v>
      </c>
      <c r="G663" s="13">
        <v>0</v>
      </c>
      <c r="H663" s="14" t="s">
        <v>2</v>
      </c>
      <c r="I663" s="2" t="str">
        <f t="shared" si="54"/>
        <v>('2018-10-24',2018,10,24,3,0)</v>
      </c>
      <c r="J663" s="16"/>
    </row>
    <row r="664" spans="2:10" x14ac:dyDescent="0.25">
      <c r="B664" s="17">
        <v>43398</v>
      </c>
      <c r="C664" s="12">
        <f t="shared" si="50"/>
        <v>2018</v>
      </c>
      <c r="D664" s="12">
        <f t="shared" si="51"/>
        <v>10</v>
      </c>
      <c r="E664" s="12">
        <f t="shared" si="52"/>
        <v>25</v>
      </c>
      <c r="F664" s="12">
        <f t="shared" si="53"/>
        <v>4</v>
      </c>
      <c r="G664" s="13">
        <v>0</v>
      </c>
      <c r="H664" s="14" t="s">
        <v>2</v>
      </c>
      <c r="I664" s="2" t="str">
        <f t="shared" si="54"/>
        <v>('2018-10-25',2018,10,25,4,0)</v>
      </c>
      <c r="J664" s="16"/>
    </row>
    <row r="665" spans="2:10" x14ac:dyDescent="0.25">
      <c r="B665" s="17">
        <v>43399</v>
      </c>
      <c r="C665" s="12">
        <f t="shared" si="50"/>
        <v>2018</v>
      </c>
      <c r="D665" s="12">
        <f t="shared" si="51"/>
        <v>10</v>
      </c>
      <c r="E665" s="12">
        <f t="shared" si="52"/>
        <v>26</v>
      </c>
      <c r="F665" s="12">
        <f t="shared" si="53"/>
        <v>5</v>
      </c>
      <c r="G665" s="13">
        <v>0</v>
      </c>
      <c r="H665" s="14" t="s">
        <v>2</v>
      </c>
      <c r="I665" s="2" t="str">
        <f t="shared" si="54"/>
        <v>('2018-10-26',2018,10,26,5,0)</v>
      </c>
      <c r="J665" s="16"/>
    </row>
    <row r="666" spans="2:10" x14ac:dyDescent="0.25">
      <c r="B666" s="17">
        <v>43400</v>
      </c>
      <c r="C666" s="12">
        <f t="shared" si="50"/>
        <v>2018</v>
      </c>
      <c r="D666" s="12">
        <f t="shared" si="51"/>
        <v>10</v>
      </c>
      <c r="E666" s="12">
        <f t="shared" si="52"/>
        <v>27</v>
      </c>
      <c r="F666" s="12">
        <f t="shared" si="53"/>
        <v>6</v>
      </c>
      <c r="G666" s="13">
        <v>0</v>
      </c>
      <c r="H666" s="14" t="s">
        <v>2</v>
      </c>
      <c r="I666" s="2" t="str">
        <f t="shared" si="54"/>
        <v>('2018-10-27',2018,10,27,6,0)</v>
      </c>
      <c r="J666" s="16"/>
    </row>
    <row r="667" spans="2:10" x14ac:dyDescent="0.25">
      <c r="B667" s="17">
        <v>43401</v>
      </c>
      <c r="C667" s="12">
        <f t="shared" si="50"/>
        <v>2018</v>
      </c>
      <c r="D667" s="12">
        <f t="shared" si="51"/>
        <v>10</v>
      </c>
      <c r="E667" s="12">
        <f t="shared" si="52"/>
        <v>28</v>
      </c>
      <c r="F667" s="12">
        <f t="shared" si="53"/>
        <v>7</v>
      </c>
      <c r="G667" s="13">
        <v>0</v>
      </c>
      <c r="H667" s="14" t="s">
        <v>2</v>
      </c>
      <c r="I667" s="2" t="str">
        <f t="shared" si="54"/>
        <v>('2018-10-28',2018,10,28,7,0)</v>
      </c>
      <c r="J667" s="16"/>
    </row>
    <row r="668" spans="2:10" x14ac:dyDescent="0.25">
      <c r="B668" s="17">
        <v>43402</v>
      </c>
      <c r="C668" s="12">
        <f t="shared" si="50"/>
        <v>2018</v>
      </c>
      <c r="D668" s="12">
        <f t="shared" si="51"/>
        <v>10</v>
      </c>
      <c r="E668" s="12">
        <f t="shared" si="52"/>
        <v>29</v>
      </c>
      <c r="F668" s="12">
        <f t="shared" si="53"/>
        <v>1</v>
      </c>
      <c r="G668" s="13">
        <v>0</v>
      </c>
      <c r="H668" s="14" t="s">
        <v>2</v>
      </c>
      <c r="I668" s="2" t="str">
        <f t="shared" si="54"/>
        <v>('2018-10-29',2018,10,29,1,0)</v>
      </c>
      <c r="J668" s="16"/>
    </row>
    <row r="669" spans="2:10" x14ac:dyDescent="0.25">
      <c r="B669" s="17">
        <v>43403</v>
      </c>
      <c r="C669" s="12">
        <f t="shared" si="50"/>
        <v>2018</v>
      </c>
      <c r="D669" s="12">
        <f t="shared" si="51"/>
        <v>10</v>
      </c>
      <c r="E669" s="12">
        <f t="shared" si="52"/>
        <v>30</v>
      </c>
      <c r="F669" s="12">
        <f t="shared" si="53"/>
        <v>2</v>
      </c>
      <c r="G669" s="13">
        <v>0</v>
      </c>
      <c r="H669" s="14" t="s">
        <v>2</v>
      </c>
      <c r="I669" s="2" t="str">
        <f t="shared" si="54"/>
        <v>('2018-10-30',2018,10,30,2,0)</v>
      </c>
      <c r="J669" s="16"/>
    </row>
    <row r="670" spans="2:10" x14ac:dyDescent="0.25">
      <c r="B670" s="17">
        <v>43404</v>
      </c>
      <c r="C670" s="12">
        <f t="shared" si="50"/>
        <v>2018</v>
      </c>
      <c r="D670" s="12">
        <f t="shared" si="51"/>
        <v>10</v>
      </c>
      <c r="E670" s="12">
        <f t="shared" si="52"/>
        <v>31</v>
      </c>
      <c r="F670" s="12">
        <f t="shared" si="53"/>
        <v>3</v>
      </c>
      <c r="G670" s="13">
        <v>0</v>
      </c>
      <c r="H670" s="14" t="s">
        <v>2</v>
      </c>
      <c r="I670" s="2" t="str">
        <f t="shared" si="54"/>
        <v>('2018-10-31',2018,10,31,3,0)</v>
      </c>
      <c r="J670" s="16"/>
    </row>
    <row r="671" spans="2:10" x14ac:dyDescent="0.25">
      <c r="B671" s="17">
        <v>43405</v>
      </c>
      <c r="C671" s="12">
        <f t="shared" si="50"/>
        <v>2018</v>
      </c>
      <c r="D671" s="12">
        <f t="shared" si="51"/>
        <v>11</v>
      </c>
      <c r="E671" s="12">
        <f t="shared" si="52"/>
        <v>1</v>
      </c>
      <c r="F671" s="12">
        <f t="shared" si="53"/>
        <v>4</v>
      </c>
      <c r="G671" s="13">
        <v>1</v>
      </c>
      <c r="H671" s="14" t="s">
        <v>2</v>
      </c>
      <c r="I671" s="2" t="str">
        <f t="shared" si="54"/>
        <v>('2018-11-01',2018,11,1,4,1)</v>
      </c>
      <c r="J671" s="16"/>
    </row>
    <row r="672" spans="2:10" x14ac:dyDescent="0.25">
      <c r="B672" s="17">
        <v>43406</v>
      </c>
      <c r="C672" s="12">
        <f t="shared" si="50"/>
        <v>2018</v>
      </c>
      <c r="D672" s="12">
        <f t="shared" si="51"/>
        <v>11</v>
      </c>
      <c r="E672" s="12">
        <f t="shared" si="52"/>
        <v>2</v>
      </c>
      <c r="F672" s="12">
        <f t="shared" si="53"/>
        <v>5</v>
      </c>
      <c r="G672" s="13">
        <v>0</v>
      </c>
      <c r="H672" s="14" t="s">
        <v>2</v>
      </c>
      <c r="I672" s="2" t="str">
        <f t="shared" si="54"/>
        <v>('2018-11-02',2018,11,2,5,0)</v>
      </c>
      <c r="J672" s="16"/>
    </row>
    <row r="673" spans="2:10" x14ac:dyDescent="0.25">
      <c r="B673" s="17">
        <v>43407</v>
      </c>
      <c r="C673" s="12">
        <f t="shared" si="50"/>
        <v>2018</v>
      </c>
      <c r="D673" s="12">
        <f t="shared" si="51"/>
        <v>11</v>
      </c>
      <c r="E673" s="12">
        <f t="shared" si="52"/>
        <v>3</v>
      </c>
      <c r="F673" s="12">
        <f t="shared" si="53"/>
        <v>6</v>
      </c>
      <c r="G673" s="13">
        <v>0</v>
      </c>
      <c r="H673" s="14" t="s">
        <v>2</v>
      </c>
      <c r="I673" s="2" t="str">
        <f t="shared" si="54"/>
        <v>('2018-11-03',2018,11,3,6,0)</v>
      </c>
      <c r="J673" s="16"/>
    </row>
    <row r="674" spans="2:10" x14ac:dyDescent="0.25">
      <c r="B674" s="17">
        <v>43408</v>
      </c>
      <c r="C674" s="12">
        <f t="shared" si="50"/>
        <v>2018</v>
      </c>
      <c r="D674" s="12">
        <f t="shared" si="51"/>
        <v>11</v>
      </c>
      <c r="E674" s="12">
        <f t="shared" si="52"/>
        <v>4</v>
      </c>
      <c r="F674" s="12">
        <f t="shared" si="53"/>
        <v>7</v>
      </c>
      <c r="G674" s="13">
        <v>0</v>
      </c>
      <c r="H674" s="14" t="s">
        <v>2</v>
      </c>
      <c r="I674" s="2" t="str">
        <f t="shared" si="54"/>
        <v>('2018-11-04',2018,11,4,7,0)</v>
      </c>
      <c r="J674" s="16"/>
    </row>
    <row r="675" spans="2:10" x14ac:dyDescent="0.25">
      <c r="B675" s="17">
        <v>43409</v>
      </c>
      <c r="C675" s="12">
        <f t="shared" si="50"/>
        <v>2018</v>
      </c>
      <c r="D675" s="12">
        <f t="shared" si="51"/>
        <v>11</v>
      </c>
      <c r="E675" s="12">
        <f t="shared" si="52"/>
        <v>5</v>
      </c>
      <c r="F675" s="12">
        <f t="shared" si="53"/>
        <v>1</v>
      </c>
      <c r="G675" s="13">
        <v>0</v>
      </c>
      <c r="H675" s="14" t="s">
        <v>2</v>
      </c>
      <c r="I675" s="2" t="str">
        <f t="shared" si="54"/>
        <v>('2018-11-05',2018,11,5,1,0)</v>
      </c>
      <c r="J675" s="16"/>
    </row>
    <row r="676" spans="2:10" x14ac:dyDescent="0.25">
      <c r="B676" s="17">
        <v>43410</v>
      </c>
      <c r="C676" s="12">
        <f t="shared" si="50"/>
        <v>2018</v>
      </c>
      <c r="D676" s="12">
        <f t="shared" si="51"/>
        <v>11</v>
      </c>
      <c r="E676" s="12">
        <f t="shared" si="52"/>
        <v>6</v>
      </c>
      <c r="F676" s="12">
        <f t="shared" si="53"/>
        <v>2</v>
      </c>
      <c r="G676" s="13">
        <v>0</v>
      </c>
      <c r="H676" s="14" t="s">
        <v>2</v>
      </c>
      <c r="I676" s="2" t="str">
        <f t="shared" si="54"/>
        <v>('2018-11-06',2018,11,6,2,0)</v>
      </c>
      <c r="J676" s="16"/>
    </row>
    <row r="677" spans="2:10" x14ac:dyDescent="0.25">
      <c r="B677" s="17">
        <v>43411</v>
      </c>
      <c r="C677" s="12">
        <f t="shared" si="50"/>
        <v>2018</v>
      </c>
      <c r="D677" s="12">
        <f t="shared" si="51"/>
        <v>11</v>
      </c>
      <c r="E677" s="12">
        <f t="shared" si="52"/>
        <v>7</v>
      </c>
      <c r="F677" s="12">
        <f t="shared" si="53"/>
        <v>3</v>
      </c>
      <c r="G677" s="13">
        <v>0</v>
      </c>
      <c r="H677" s="14" t="s">
        <v>2</v>
      </c>
      <c r="I677" s="2" t="str">
        <f t="shared" si="54"/>
        <v>('2018-11-07',2018,11,7,3,0)</v>
      </c>
      <c r="J677" s="16"/>
    </row>
    <row r="678" spans="2:10" x14ac:dyDescent="0.25">
      <c r="B678" s="17">
        <v>43412</v>
      </c>
      <c r="C678" s="12">
        <f t="shared" si="50"/>
        <v>2018</v>
      </c>
      <c r="D678" s="12">
        <f t="shared" si="51"/>
        <v>11</v>
      </c>
      <c r="E678" s="12">
        <f t="shared" si="52"/>
        <v>8</v>
      </c>
      <c r="F678" s="12">
        <f t="shared" si="53"/>
        <v>4</v>
      </c>
      <c r="G678" s="13">
        <v>0</v>
      </c>
      <c r="H678" s="14" t="s">
        <v>2</v>
      </c>
      <c r="I678" s="2" t="str">
        <f t="shared" si="54"/>
        <v>('2018-11-08',2018,11,8,4,0)</v>
      </c>
      <c r="J678" s="16"/>
    </row>
    <row r="679" spans="2:10" x14ac:dyDescent="0.25">
      <c r="B679" s="17">
        <v>43413</v>
      </c>
      <c r="C679" s="12">
        <f t="shared" si="50"/>
        <v>2018</v>
      </c>
      <c r="D679" s="12">
        <f t="shared" si="51"/>
        <v>11</v>
      </c>
      <c r="E679" s="12">
        <f t="shared" si="52"/>
        <v>9</v>
      </c>
      <c r="F679" s="12">
        <f t="shared" si="53"/>
        <v>5</v>
      </c>
      <c r="G679" s="13">
        <v>0</v>
      </c>
      <c r="H679" s="14" t="s">
        <v>2</v>
      </c>
      <c r="I679" s="2" t="str">
        <f t="shared" si="54"/>
        <v>('2018-11-09',2018,11,9,5,0)</v>
      </c>
      <c r="J679" s="16"/>
    </row>
    <row r="680" spans="2:10" x14ac:dyDescent="0.25">
      <c r="B680" s="17">
        <v>43414</v>
      </c>
      <c r="C680" s="12">
        <f t="shared" si="50"/>
        <v>2018</v>
      </c>
      <c r="D680" s="12">
        <f t="shared" si="51"/>
        <v>11</v>
      </c>
      <c r="E680" s="12">
        <f t="shared" si="52"/>
        <v>10</v>
      </c>
      <c r="F680" s="12">
        <f t="shared" si="53"/>
        <v>6</v>
      </c>
      <c r="G680" s="13">
        <v>0</v>
      </c>
      <c r="H680" s="14" t="s">
        <v>2</v>
      </c>
      <c r="I680" s="2" t="str">
        <f t="shared" si="54"/>
        <v>('2018-11-10',2018,11,10,6,0)</v>
      </c>
      <c r="J680" s="16"/>
    </row>
    <row r="681" spans="2:10" x14ac:dyDescent="0.25">
      <c r="B681" s="17">
        <v>43415</v>
      </c>
      <c r="C681" s="12">
        <f t="shared" si="50"/>
        <v>2018</v>
      </c>
      <c r="D681" s="12">
        <f t="shared" si="51"/>
        <v>11</v>
      </c>
      <c r="E681" s="12">
        <f t="shared" si="52"/>
        <v>11</v>
      </c>
      <c r="F681" s="12">
        <f t="shared" si="53"/>
        <v>7</v>
      </c>
      <c r="G681" s="13">
        <v>0</v>
      </c>
      <c r="H681" s="14" t="s">
        <v>2</v>
      </c>
      <c r="I681" s="2" t="str">
        <f t="shared" si="54"/>
        <v>('2018-11-11',2018,11,11,7,0)</v>
      </c>
      <c r="J681" s="16"/>
    </row>
    <row r="682" spans="2:10" x14ac:dyDescent="0.25">
      <c r="B682" s="17">
        <v>43416</v>
      </c>
      <c r="C682" s="12">
        <f t="shared" si="50"/>
        <v>2018</v>
      </c>
      <c r="D682" s="12">
        <f t="shared" si="51"/>
        <v>11</v>
      </c>
      <c r="E682" s="12">
        <f t="shared" si="52"/>
        <v>12</v>
      </c>
      <c r="F682" s="12">
        <f t="shared" si="53"/>
        <v>1</v>
      </c>
      <c r="G682" s="13">
        <v>0</v>
      </c>
      <c r="H682" s="14" t="s">
        <v>2</v>
      </c>
      <c r="I682" s="2" t="str">
        <f t="shared" si="54"/>
        <v>('2018-11-12',2018,11,12,1,0)</v>
      </c>
      <c r="J682" s="16"/>
    </row>
    <row r="683" spans="2:10" x14ac:dyDescent="0.25">
      <c r="B683" s="17">
        <v>43417</v>
      </c>
      <c r="C683" s="12">
        <f t="shared" si="50"/>
        <v>2018</v>
      </c>
      <c r="D683" s="12">
        <f t="shared" si="51"/>
        <v>11</v>
      </c>
      <c r="E683" s="12">
        <f t="shared" si="52"/>
        <v>13</v>
      </c>
      <c r="F683" s="12">
        <f t="shared" si="53"/>
        <v>2</v>
      </c>
      <c r="G683" s="13">
        <v>0</v>
      </c>
      <c r="H683" s="14" t="s">
        <v>2</v>
      </c>
      <c r="I683" s="2" t="str">
        <f t="shared" si="54"/>
        <v>('2018-11-13',2018,11,13,2,0)</v>
      </c>
      <c r="J683" s="16"/>
    </row>
    <row r="684" spans="2:10" x14ac:dyDescent="0.25">
      <c r="B684" s="17">
        <v>43418</v>
      </c>
      <c r="C684" s="12">
        <f t="shared" si="50"/>
        <v>2018</v>
      </c>
      <c r="D684" s="12">
        <f t="shared" si="51"/>
        <v>11</v>
      </c>
      <c r="E684" s="12">
        <f t="shared" si="52"/>
        <v>14</v>
      </c>
      <c r="F684" s="12">
        <f t="shared" si="53"/>
        <v>3</v>
      </c>
      <c r="G684" s="13">
        <v>0</v>
      </c>
      <c r="H684" s="14" t="s">
        <v>2</v>
      </c>
      <c r="I684" s="2" t="str">
        <f t="shared" si="54"/>
        <v>('2018-11-14',2018,11,14,3,0)</v>
      </c>
      <c r="J684" s="16"/>
    </row>
    <row r="685" spans="2:10" x14ac:dyDescent="0.25">
      <c r="B685" s="17">
        <v>43419</v>
      </c>
      <c r="C685" s="12">
        <f t="shared" si="50"/>
        <v>2018</v>
      </c>
      <c r="D685" s="12">
        <f t="shared" si="51"/>
        <v>11</v>
      </c>
      <c r="E685" s="12">
        <f t="shared" si="52"/>
        <v>15</v>
      </c>
      <c r="F685" s="12">
        <f t="shared" si="53"/>
        <v>4</v>
      </c>
      <c r="G685" s="13">
        <v>0</v>
      </c>
      <c r="H685" s="14" t="s">
        <v>2</v>
      </c>
      <c r="I685" s="2" t="str">
        <f t="shared" si="54"/>
        <v>('2018-11-15',2018,11,15,4,0)</v>
      </c>
      <c r="J685" s="16"/>
    </row>
    <row r="686" spans="2:10" x14ac:dyDescent="0.25">
      <c r="B686" s="17">
        <v>43420</v>
      </c>
      <c r="C686" s="12">
        <f t="shared" si="50"/>
        <v>2018</v>
      </c>
      <c r="D686" s="12">
        <f t="shared" si="51"/>
        <v>11</v>
      </c>
      <c r="E686" s="12">
        <f t="shared" si="52"/>
        <v>16</v>
      </c>
      <c r="F686" s="12">
        <f t="shared" si="53"/>
        <v>5</v>
      </c>
      <c r="G686" s="13">
        <v>0</v>
      </c>
      <c r="H686" s="14" t="s">
        <v>2</v>
      </c>
      <c r="I686" s="2" t="str">
        <f t="shared" si="54"/>
        <v>('2018-11-16',2018,11,16,5,0)</v>
      </c>
      <c r="J686" s="16"/>
    </row>
    <row r="687" spans="2:10" x14ac:dyDescent="0.25">
      <c r="B687" s="17">
        <v>43421</v>
      </c>
      <c r="C687" s="12">
        <f t="shared" si="50"/>
        <v>2018</v>
      </c>
      <c r="D687" s="12">
        <f t="shared" si="51"/>
        <v>11</v>
      </c>
      <c r="E687" s="12">
        <f t="shared" si="52"/>
        <v>17</v>
      </c>
      <c r="F687" s="12">
        <f t="shared" si="53"/>
        <v>6</v>
      </c>
      <c r="G687" s="13">
        <v>0</v>
      </c>
      <c r="H687" s="14" t="s">
        <v>2</v>
      </c>
      <c r="I687" s="2" t="str">
        <f t="shared" si="54"/>
        <v>('2018-11-17',2018,11,17,6,0)</v>
      </c>
      <c r="J687" s="16"/>
    </row>
    <row r="688" spans="2:10" x14ac:dyDescent="0.25">
      <c r="B688" s="17">
        <v>43422</v>
      </c>
      <c r="C688" s="12">
        <f t="shared" ref="C688:C731" si="55">YEAR(B688)</f>
        <v>2018</v>
      </c>
      <c r="D688" s="12">
        <f t="shared" ref="D688:D731" si="56">MONTH(B688)</f>
        <v>11</v>
      </c>
      <c r="E688" s="12">
        <f t="shared" ref="E688:E731" si="57">DAY(B688)</f>
        <v>18</v>
      </c>
      <c r="F688" s="12">
        <f t="shared" ref="F688:F731" si="58">WEEKDAY(B688,2)</f>
        <v>7</v>
      </c>
      <c r="G688" s="13">
        <v>0</v>
      </c>
      <c r="H688" s="14" t="s">
        <v>2</v>
      </c>
      <c r="I688" s="2" t="str">
        <f t="shared" ref="I688:I731" si="59">CONCATENATE("('",TEXT($B688,"JJJJ-MM-TT"),"',",$C688,",",$D688,",",$E688,",",$F688,",",$G688,")")</f>
        <v>('2018-11-18',2018,11,18,7,0)</v>
      </c>
      <c r="J688" s="16"/>
    </row>
    <row r="689" spans="2:10" x14ac:dyDescent="0.25">
      <c r="B689" s="17">
        <v>43423</v>
      </c>
      <c r="C689" s="12">
        <f t="shared" si="55"/>
        <v>2018</v>
      </c>
      <c r="D689" s="12">
        <f t="shared" si="56"/>
        <v>11</v>
      </c>
      <c r="E689" s="12">
        <f t="shared" si="57"/>
        <v>19</v>
      </c>
      <c r="F689" s="12">
        <f t="shared" si="58"/>
        <v>1</v>
      </c>
      <c r="G689" s="13">
        <v>0</v>
      </c>
      <c r="H689" s="14" t="s">
        <v>2</v>
      </c>
      <c r="I689" s="2" t="str">
        <f t="shared" si="59"/>
        <v>('2018-11-19',2018,11,19,1,0)</v>
      </c>
      <c r="J689" s="16"/>
    </row>
    <row r="690" spans="2:10" x14ac:dyDescent="0.25">
      <c r="B690" s="17">
        <v>43424</v>
      </c>
      <c r="C690" s="12">
        <f t="shared" si="55"/>
        <v>2018</v>
      </c>
      <c r="D690" s="12">
        <f t="shared" si="56"/>
        <v>11</v>
      </c>
      <c r="E690" s="12">
        <f t="shared" si="57"/>
        <v>20</v>
      </c>
      <c r="F690" s="12">
        <f t="shared" si="58"/>
        <v>2</v>
      </c>
      <c r="G690" s="13">
        <v>0</v>
      </c>
      <c r="H690" s="14" t="s">
        <v>2</v>
      </c>
      <c r="I690" s="2" t="str">
        <f t="shared" si="59"/>
        <v>('2018-11-20',2018,11,20,2,0)</v>
      </c>
      <c r="J690" s="16"/>
    </row>
    <row r="691" spans="2:10" x14ac:dyDescent="0.25">
      <c r="B691" s="17">
        <v>43425</v>
      </c>
      <c r="C691" s="12">
        <f t="shared" si="55"/>
        <v>2018</v>
      </c>
      <c r="D691" s="12">
        <f t="shared" si="56"/>
        <v>11</v>
      </c>
      <c r="E691" s="12">
        <f t="shared" si="57"/>
        <v>21</v>
      </c>
      <c r="F691" s="12">
        <f t="shared" si="58"/>
        <v>3</v>
      </c>
      <c r="G691" s="13">
        <v>0</v>
      </c>
      <c r="H691" s="14" t="s">
        <v>2</v>
      </c>
      <c r="I691" s="2" t="str">
        <f t="shared" si="59"/>
        <v>('2018-11-21',2018,11,21,3,0)</v>
      </c>
      <c r="J691" s="16"/>
    </row>
    <row r="692" spans="2:10" x14ac:dyDescent="0.25">
      <c r="B692" s="17">
        <v>43426</v>
      </c>
      <c r="C692" s="12">
        <f t="shared" si="55"/>
        <v>2018</v>
      </c>
      <c r="D692" s="12">
        <f t="shared" si="56"/>
        <v>11</v>
      </c>
      <c r="E692" s="12">
        <f t="shared" si="57"/>
        <v>22</v>
      </c>
      <c r="F692" s="12">
        <f t="shared" si="58"/>
        <v>4</v>
      </c>
      <c r="G692" s="13">
        <v>0</v>
      </c>
      <c r="H692" s="14" t="s">
        <v>2</v>
      </c>
      <c r="I692" s="2" t="str">
        <f t="shared" si="59"/>
        <v>('2018-11-22',2018,11,22,4,0)</v>
      </c>
      <c r="J692" s="16"/>
    </row>
    <row r="693" spans="2:10" x14ac:dyDescent="0.25">
      <c r="B693" s="17">
        <v>43427</v>
      </c>
      <c r="C693" s="12">
        <f t="shared" si="55"/>
        <v>2018</v>
      </c>
      <c r="D693" s="12">
        <f t="shared" si="56"/>
        <v>11</v>
      </c>
      <c r="E693" s="12">
        <f t="shared" si="57"/>
        <v>23</v>
      </c>
      <c r="F693" s="12">
        <f t="shared" si="58"/>
        <v>5</v>
      </c>
      <c r="G693" s="13">
        <v>0</v>
      </c>
      <c r="H693" s="14" t="s">
        <v>2</v>
      </c>
      <c r="I693" s="2" t="str">
        <f t="shared" si="59"/>
        <v>('2018-11-23',2018,11,23,5,0)</v>
      </c>
      <c r="J693" s="16"/>
    </row>
    <row r="694" spans="2:10" x14ac:dyDescent="0.25">
      <c r="B694" s="17">
        <v>43428</v>
      </c>
      <c r="C694" s="12">
        <f t="shared" si="55"/>
        <v>2018</v>
      </c>
      <c r="D694" s="12">
        <f t="shared" si="56"/>
        <v>11</v>
      </c>
      <c r="E694" s="12">
        <f t="shared" si="57"/>
        <v>24</v>
      </c>
      <c r="F694" s="12">
        <f t="shared" si="58"/>
        <v>6</v>
      </c>
      <c r="G694" s="13">
        <v>0</v>
      </c>
      <c r="H694" s="14" t="s">
        <v>2</v>
      </c>
      <c r="I694" s="2" t="str">
        <f t="shared" si="59"/>
        <v>('2018-11-24',2018,11,24,6,0)</v>
      </c>
      <c r="J694" s="16"/>
    </row>
    <row r="695" spans="2:10" x14ac:dyDescent="0.25">
      <c r="B695" s="17">
        <v>43429</v>
      </c>
      <c r="C695" s="12">
        <f t="shared" si="55"/>
        <v>2018</v>
      </c>
      <c r="D695" s="12">
        <f t="shared" si="56"/>
        <v>11</v>
      </c>
      <c r="E695" s="12">
        <f t="shared" si="57"/>
        <v>25</v>
      </c>
      <c r="F695" s="12">
        <f t="shared" si="58"/>
        <v>7</v>
      </c>
      <c r="G695" s="13">
        <v>0</v>
      </c>
      <c r="H695" s="14" t="s">
        <v>2</v>
      </c>
      <c r="I695" s="2" t="str">
        <f t="shared" si="59"/>
        <v>('2018-11-25',2018,11,25,7,0)</v>
      </c>
      <c r="J695" s="16"/>
    </row>
    <row r="696" spans="2:10" x14ac:dyDescent="0.25">
      <c r="B696" s="17">
        <v>43430</v>
      </c>
      <c r="C696" s="12">
        <f t="shared" si="55"/>
        <v>2018</v>
      </c>
      <c r="D696" s="12">
        <f t="shared" si="56"/>
        <v>11</v>
      </c>
      <c r="E696" s="12">
        <f t="shared" si="57"/>
        <v>26</v>
      </c>
      <c r="F696" s="12">
        <f t="shared" si="58"/>
        <v>1</v>
      </c>
      <c r="G696" s="13">
        <v>0</v>
      </c>
      <c r="H696" s="14" t="s">
        <v>2</v>
      </c>
      <c r="I696" s="2" t="str">
        <f t="shared" si="59"/>
        <v>('2018-11-26',2018,11,26,1,0)</v>
      </c>
      <c r="J696" s="16"/>
    </row>
    <row r="697" spans="2:10" x14ac:dyDescent="0.25">
      <c r="B697" s="17">
        <v>43431</v>
      </c>
      <c r="C697" s="12">
        <f t="shared" si="55"/>
        <v>2018</v>
      </c>
      <c r="D697" s="12">
        <f t="shared" si="56"/>
        <v>11</v>
      </c>
      <c r="E697" s="12">
        <f t="shared" si="57"/>
        <v>27</v>
      </c>
      <c r="F697" s="12">
        <f t="shared" si="58"/>
        <v>2</v>
      </c>
      <c r="G697" s="13">
        <v>0</v>
      </c>
      <c r="H697" s="14" t="s">
        <v>2</v>
      </c>
      <c r="I697" s="2" t="str">
        <f t="shared" si="59"/>
        <v>('2018-11-27',2018,11,27,2,0)</v>
      </c>
      <c r="J697" s="16"/>
    </row>
    <row r="698" spans="2:10" x14ac:dyDescent="0.25">
      <c r="B698" s="17">
        <v>43432</v>
      </c>
      <c r="C698" s="12">
        <f t="shared" si="55"/>
        <v>2018</v>
      </c>
      <c r="D698" s="12">
        <f t="shared" si="56"/>
        <v>11</v>
      </c>
      <c r="E698" s="12">
        <f t="shared" si="57"/>
        <v>28</v>
      </c>
      <c r="F698" s="12">
        <f t="shared" si="58"/>
        <v>3</v>
      </c>
      <c r="G698" s="13">
        <v>0</v>
      </c>
      <c r="H698" s="14" t="s">
        <v>2</v>
      </c>
      <c r="I698" s="2" t="str">
        <f t="shared" si="59"/>
        <v>('2018-11-28',2018,11,28,3,0)</v>
      </c>
      <c r="J698" s="16"/>
    </row>
    <row r="699" spans="2:10" x14ac:dyDescent="0.25">
      <c r="B699" s="17">
        <v>43433</v>
      </c>
      <c r="C699" s="12">
        <f t="shared" si="55"/>
        <v>2018</v>
      </c>
      <c r="D699" s="12">
        <f t="shared" si="56"/>
        <v>11</v>
      </c>
      <c r="E699" s="12">
        <f t="shared" si="57"/>
        <v>29</v>
      </c>
      <c r="F699" s="12">
        <f t="shared" si="58"/>
        <v>4</v>
      </c>
      <c r="G699" s="13">
        <v>0</v>
      </c>
      <c r="H699" s="14" t="s">
        <v>2</v>
      </c>
      <c r="I699" s="2" t="str">
        <f t="shared" si="59"/>
        <v>('2018-11-29',2018,11,29,4,0)</v>
      </c>
      <c r="J699" s="16"/>
    </row>
    <row r="700" spans="2:10" x14ac:dyDescent="0.25">
      <c r="B700" s="17">
        <v>43434</v>
      </c>
      <c r="C700" s="12">
        <f t="shared" si="55"/>
        <v>2018</v>
      </c>
      <c r="D700" s="12">
        <f t="shared" si="56"/>
        <v>11</v>
      </c>
      <c r="E700" s="12">
        <f t="shared" si="57"/>
        <v>30</v>
      </c>
      <c r="F700" s="12">
        <f t="shared" si="58"/>
        <v>5</v>
      </c>
      <c r="G700" s="13">
        <v>0</v>
      </c>
      <c r="H700" s="14" t="s">
        <v>2</v>
      </c>
      <c r="I700" s="2" t="str">
        <f t="shared" si="59"/>
        <v>('2018-11-30',2018,11,30,5,0)</v>
      </c>
      <c r="J700" s="16"/>
    </row>
    <row r="701" spans="2:10" x14ac:dyDescent="0.25">
      <c r="B701" s="17">
        <v>43435</v>
      </c>
      <c r="C701" s="12">
        <f t="shared" si="55"/>
        <v>2018</v>
      </c>
      <c r="D701" s="12">
        <f t="shared" si="56"/>
        <v>12</v>
      </c>
      <c r="E701" s="12">
        <f t="shared" si="57"/>
        <v>1</v>
      </c>
      <c r="F701" s="12">
        <f t="shared" si="58"/>
        <v>6</v>
      </c>
      <c r="G701" s="13">
        <v>0</v>
      </c>
      <c r="H701" s="14" t="s">
        <v>2</v>
      </c>
      <c r="I701" s="2" t="str">
        <f t="shared" si="59"/>
        <v>('2018-12-01',2018,12,1,6,0)</v>
      </c>
      <c r="J701" s="16"/>
    </row>
    <row r="702" spans="2:10" x14ac:dyDescent="0.25">
      <c r="B702" s="17">
        <v>43436</v>
      </c>
      <c r="C702" s="12">
        <f t="shared" si="55"/>
        <v>2018</v>
      </c>
      <c r="D702" s="12">
        <f t="shared" si="56"/>
        <v>12</v>
      </c>
      <c r="E702" s="12">
        <f t="shared" si="57"/>
        <v>2</v>
      </c>
      <c r="F702" s="12">
        <f t="shared" si="58"/>
        <v>7</v>
      </c>
      <c r="G702" s="13">
        <v>0</v>
      </c>
      <c r="H702" s="14" t="s">
        <v>2</v>
      </c>
      <c r="I702" s="2" t="str">
        <f t="shared" si="59"/>
        <v>('2018-12-02',2018,12,2,7,0)</v>
      </c>
      <c r="J702" s="16"/>
    </row>
    <row r="703" spans="2:10" x14ac:dyDescent="0.25">
      <c r="B703" s="17">
        <v>43437</v>
      </c>
      <c r="C703" s="12">
        <f t="shared" si="55"/>
        <v>2018</v>
      </c>
      <c r="D703" s="12">
        <f t="shared" si="56"/>
        <v>12</v>
      </c>
      <c r="E703" s="12">
        <f t="shared" si="57"/>
        <v>3</v>
      </c>
      <c r="F703" s="12">
        <f t="shared" si="58"/>
        <v>1</v>
      </c>
      <c r="G703" s="13">
        <v>0</v>
      </c>
      <c r="H703" s="14" t="s">
        <v>2</v>
      </c>
      <c r="I703" s="2" t="str">
        <f t="shared" si="59"/>
        <v>('2018-12-03',2018,12,3,1,0)</v>
      </c>
      <c r="J703" s="16"/>
    </row>
    <row r="704" spans="2:10" x14ac:dyDescent="0.25">
      <c r="B704" s="17">
        <v>43438</v>
      </c>
      <c r="C704" s="12">
        <f t="shared" si="55"/>
        <v>2018</v>
      </c>
      <c r="D704" s="12">
        <f t="shared" si="56"/>
        <v>12</v>
      </c>
      <c r="E704" s="12">
        <f t="shared" si="57"/>
        <v>4</v>
      </c>
      <c r="F704" s="12">
        <f t="shared" si="58"/>
        <v>2</v>
      </c>
      <c r="G704" s="13">
        <v>0</v>
      </c>
      <c r="H704" s="14" t="s">
        <v>2</v>
      </c>
      <c r="I704" s="2" t="str">
        <f t="shared" si="59"/>
        <v>('2018-12-04',2018,12,4,2,0)</v>
      </c>
      <c r="J704" s="16"/>
    </row>
    <row r="705" spans="2:10" x14ac:dyDescent="0.25">
      <c r="B705" s="17">
        <v>43439</v>
      </c>
      <c r="C705" s="12">
        <f t="shared" si="55"/>
        <v>2018</v>
      </c>
      <c r="D705" s="12">
        <f t="shared" si="56"/>
        <v>12</v>
      </c>
      <c r="E705" s="12">
        <f t="shared" si="57"/>
        <v>5</v>
      </c>
      <c r="F705" s="12">
        <f t="shared" si="58"/>
        <v>3</v>
      </c>
      <c r="G705" s="13">
        <v>0</v>
      </c>
      <c r="H705" s="14" t="s">
        <v>2</v>
      </c>
      <c r="I705" s="2" t="str">
        <f t="shared" si="59"/>
        <v>('2018-12-05',2018,12,5,3,0)</v>
      </c>
      <c r="J705" s="16"/>
    </row>
    <row r="706" spans="2:10" x14ac:dyDescent="0.25">
      <c r="B706" s="17">
        <v>43440</v>
      </c>
      <c r="C706" s="12">
        <f t="shared" si="55"/>
        <v>2018</v>
      </c>
      <c r="D706" s="12">
        <f t="shared" si="56"/>
        <v>12</v>
      </c>
      <c r="E706" s="12">
        <f t="shared" si="57"/>
        <v>6</v>
      </c>
      <c r="F706" s="12">
        <f t="shared" si="58"/>
        <v>4</v>
      </c>
      <c r="G706" s="13">
        <v>0</v>
      </c>
      <c r="H706" s="14" t="s">
        <v>2</v>
      </c>
      <c r="I706" s="2" t="str">
        <f t="shared" si="59"/>
        <v>('2018-12-06',2018,12,6,4,0)</v>
      </c>
      <c r="J706" s="16"/>
    </row>
    <row r="707" spans="2:10" x14ac:dyDescent="0.25">
      <c r="B707" s="17">
        <v>43441</v>
      </c>
      <c r="C707" s="12">
        <f t="shared" si="55"/>
        <v>2018</v>
      </c>
      <c r="D707" s="12">
        <f t="shared" si="56"/>
        <v>12</v>
      </c>
      <c r="E707" s="12">
        <f t="shared" si="57"/>
        <v>7</v>
      </c>
      <c r="F707" s="12">
        <f t="shared" si="58"/>
        <v>5</v>
      </c>
      <c r="G707" s="13">
        <v>0</v>
      </c>
      <c r="H707" s="14" t="s">
        <v>2</v>
      </c>
      <c r="I707" s="2" t="str">
        <f t="shared" si="59"/>
        <v>('2018-12-07',2018,12,7,5,0)</v>
      </c>
      <c r="J707" s="16"/>
    </row>
    <row r="708" spans="2:10" x14ac:dyDescent="0.25">
      <c r="B708" s="17">
        <v>43442</v>
      </c>
      <c r="C708" s="12">
        <f t="shared" si="55"/>
        <v>2018</v>
      </c>
      <c r="D708" s="12">
        <f t="shared" si="56"/>
        <v>12</v>
      </c>
      <c r="E708" s="12">
        <f t="shared" si="57"/>
        <v>8</v>
      </c>
      <c r="F708" s="12">
        <f t="shared" si="58"/>
        <v>6</v>
      </c>
      <c r="G708" s="13">
        <v>0</v>
      </c>
      <c r="H708" s="14" t="s">
        <v>2</v>
      </c>
      <c r="I708" s="2" t="str">
        <f t="shared" si="59"/>
        <v>('2018-12-08',2018,12,8,6,0)</v>
      </c>
      <c r="J708" s="16"/>
    </row>
    <row r="709" spans="2:10" x14ac:dyDescent="0.25">
      <c r="B709" s="17">
        <v>43443</v>
      </c>
      <c r="C709" s="12">
        <f t="shared" si="55"/>
        <v>2018</v>
      </c>
      <c r="D709" s="12">
        <f t="shared" si="56"/>
        <v>12</v>
      </c>
      <c r="E709" s="12">
        <f t="shared" si="57"/>
        <v>9</v>
      </c>
      <c r="F709" s="12">
        <f t="shared" si="58"/>
        <v>7</v>
      </c>
      <c r="G709" s="13">
        <v>0</v>
      </c>
      <c r="H709" s="14" t="s">
        <v>2</v>
      </c>
      <c r="I709" s="2" t="str">
        <f t="shared" si="59"/>
        <v>('2018-12-09',2018,12,9,7,0)</v>
      </c>
      <c r="J709" s="16"/>
    </row>
    <row r="710" spans="2:10" x14ac:dyDescent="0.25">
      <c r="B710" s="17">
        <v>43444</v>
      </c>
      <c r="C710" s="12">
        <f t="shared" si="55"/>
        <v>2018</v>
      </c>
      <c r="D710" s="12">
        <f t="shared" si="56"/>
        <v>12</v>
      </c>
      <c r="E710" s="12">
        <f t="shared" si="57"/>
        <v>10</v>
      </c>
      <c r="F710" s="12">
        <f t="shared" si="58"/>
        <v>1</v>
      </c>
      <c r="G710" s="13">
        <v>0</v>
      </c>
      <c r="H710" s="14" t="s">
        <v>2</v>
      </c>
      <c r="I710" s="2" t="str">
        <f t="shared" si="59"/>
        <v>('2018-12-10',2018,12,10,1,0)</v>
      </c>
      <c r="J710" s="16"/>
    </row>
    <row r="711" spans="2:10" x14ac:dyDescent="0.25">
      <c r="B711" s="17">
        <v>43445</v>
      </c>
      <c r="C711" s="12">
        <f t="shared" si="55"/>
        <v>2018</v>
      </c>
      <c r="D711" s="12">
        <f t="shared" si="56"/>
        <v>12</v>
      </c>
      <c r="E711" s="12">
        <f t="shared" si="57"/>
        <v>11</v>
      </c>
      <c r="F711" s="12">
        <f t="shared" si="58"/>
        <v>2</v>
      </c>
      <c r="G711" s="13">
        <v>0</v>
      </c>
      <c r="H711" s="14" t="s">
        <v>2</v>
      </c>
      <c r="I711" s="2" t="str">
        <f t="shared" si="59"/>
        <v>('2018-12-11',2018,12,11,2,0)</v>
      </c>
      <c r="J711" s="16"/>
    </row>
    <row r="712" spans="2:10" x14ac:dyDescent="0.25">
      <c r="B712" s="17">
        <v>43446</v>
      </c>
      <c r="C712" s="12">
        <f t="shared" si="55"/>
        <v>2018</v>
      </c>
      <c r="D712" s="12">
        <f t="shared" si="56"/>
        <v>12</v>
      </c>
      <c r="E712" s="12">
        <f t="shared" si="57"/>
        <v>12</v>
      </c>
      <c r="F712" s="12">
        <f t="shared" si="58"/>
        <v>3</v>
      </c>
      <c r="G712" s="13">
        <v>0</v>
      </c>
      <c r="H712" s="14" t="s">
        <v>2</v>
      </c>
      <c r="I712" s="2" t="str">
        <f t="shared" si="59"/>
        <v>('2018-12-12',2018,12,12,3,0)</v>
      </c>
      <c r="J712" s="16"/>
    </row>
    <row r="713" spans="2:10" x14ac:dyDescent="0.25">
      <c r="B713" s="17">
        <v>43447</v>
      </c>
      <c r="C713" s="12">
        <f t="shared" si="55"/>
        <v>2018</v>
      </c>
      <c r="D713" s="12">
        <f t="shared" si="56"/>
        <v>12</v>
      </c>
      <c r="E713" s="12">
        <f t="shared" si="57"/>
        <v>13</v>
      </c>
      <c r="F713" s="12">
        <f t="shared" si="58"/>
        <v>4</v>
      </c>
      <c r="G713" s="13">
        <v>0</v>
      </c>
      <c r="H713" s="14" t="s">
        <v>2</v>
      </c>
      <c r="I713" s="2" t="str">
        <f t="shared" si="59"/>
        <v>('2018-12-13',2018,12,13,4,0)</v>
      </c>
      <c r="J713" s="16"/>
    </row>
    <row r="714" spans="2:10" x14ac:dyDescent="0.25">
      <c r="B714" s="17">
        <v>43448</v>
      </c>
      <c r="C714" s="12">
        <f t="shared" si="55"/>
        <v>2018</v>
      </c>
      <c r="D714" s="12">
        <f t="shared" si="56"/>
        <v>12</v>
      </c>
      <c r="E714" s="12">
        <f t="shared" si="57"/>
        <v>14</v>
      </c>
      <c r="F714" s="12">
        <f t="shared" si="58"/>
        <v>5</v>
      </c>
      <c r="G714" s="13">
        <v>0</v>
      </c>
      <c r="H714" s="14" t="s">
        <v>2</v>
      </c>
      <c r="I714" s="2" t="str">
        <f t="shared" si="59"/>
        <v>('2018-12-14',2018,12,14,5,0)</v>
      </c>
      <c r="J714" s="16"/>
    </row>
    <row r="715" spans="2:10" x14ac:dyDescent="0.25">
      <c r="B715" s="17">
        <v>43449</v>
      </c>
      <c r="C715" s="12">
        <f t="shared" si="55"/>
        <v>2018</v>
      </c>
      <c r="D715" s="12">
        <f t="shared" si="56"/>
        <v>12</v>
      </c>
      <c r="E715" s="12">
        <f t="shared" si="57"/>
        <v>15</v>
      </c>
      <c r="F715" s="12">
        <f t="shared" si="58"/>
        <v>6</v>
      </c>
      <c r="G715" s="13">
        <v>0</v>
      </c>
      <c r="H715" s="14" t="s">
        <v>2</v>
      </c>
      <c r="I715" s="2" t="str">
        <f t="shared" si="59"/>
        <v>('2018-12-15',2018,12,15,6,0)</v>
      </c>
      <c r="J715" s="16"/>
    </row>
    <row r="716" spans="2:10" x14ac:dyDescent="0.25">
      <c r="B716" s="17">
        <v>43450</v>
      </c>
      <c r="C716" s="12">
        <f t="shared" si="55"/>
        <v>2018</v>
      </c>
      <c r="D716" s="12">
        <f t="shared" si="56"/>
        <v>12</v>
      </c>
      <c r="E716" s="12">
        <f t="shared" si="57"/>
        <v>16</v>
      </c>
      <c r="F716" s="12">
        <f t="shared" si="58"/>
        <v>7</v>
      </c>
      <c r="G716" s="13">
        <v>0</v>
      </c>
      <c r="H716" s="14" t="s">
        <v>2</v>
      </c>
      <c r="I716" s="2" t="str">
        <f t="shared" si="59"/>
        <v>('2018-12-16',2018,12,16,7,0)</v>
      </c>
      <c r="J716" s="16"/>
    </row>
    <row r="717" spans="2:10" x14ac:dyDescent="0.25">
      <c r="B717" s="17">
        <v>43451</v>
      </c>
      <c r="C717" s="12">
        <f t="shared" si="55"/>
        <v>2018</v>
      </c>
      <c r="D717" s="12">
        <f t="shared" si="56"/>
        <v>12</v>
      </c>
      <c r="E717" s="12">
        <f t="shared" si="57"/>
        <v>17</v>
      </c>
      <c r="F717" s="12">
        <f t="shared" si="58"/>
        <v>1</v>
      </c>
      <c r="G717" s="13">
        <v>0</v>
      </c>
      <c r="H717" s="14" t="s">
        <v>2</v>
      </c>
      <c r="I717" s="2" t="str">
        <f t="shared" si="59"/>
        <v>('2018-12-17',2018,12,17,1,0)</v>
      </c>
      <c r="J717" s="16"/>
    </row>
    <row r="718" spans="2:10" x14ac:dyDescent="0.25">
      <c r="B718" s="17">
        <v>43452</v>
      </c>
      <c r="C718" s="12">
        <f t="shared" si="55"/>
        <v>2018</v>
      </c>
      <c r="D718" s="12">
        <f t="shared" si="56"/>
        <v>12</v>
      </c>
      <c r="E718" s="12">
        <f t="shared" si="57"/>
        <v>18</v>
      </c>
      <c r="F718" s="12">
        <f t="shared" si="58"/>
        <v>2</v>
      </c>
      <c r="G718" s="13">
        <v>0</v>
      </c>
      <c r="H718" s="14" t="s">
        <v>2</v>
      </c>
      <c r="I718" s="2" t="str">
        <f t="shared" si="59"/>
        <v>('2018-12-18',2018,12,18,2,0)</v>
      </c>
      <c r="J718" s="16"/>
    </row>
    <row r="719" spans="2:10" x14ac:dyDescent="0.25">
      <c r="B719" s="17">
        <v>43453</v>
      </c>
      <c r="C719" s="12">
        <f t="shared" si="55"/>
        <v>2018</v>
      </c>
      <c r="D719" s="12">
        <f t="shared" si="56"/>
        <v>12</v>
      </c>
      <c r="E719" s="12">
        <f t="shared" si="57"/>
        <v>19</v>
      </c>
      <c r="F719" s="12">
        <f t="shared" si="58"/>
        <v>3</v>
      </c>
      <c r="G719" s="13">
        <v>0</v>
      </c>
      <c r="H719" s="14" t="s">
        <v>2</v>
      </c>
      <c r="I719" s="2" t="str">
        <f t="shared" si="59"/>
        <v>('2018-12-19',2018,12,19,3,0)</v>
      </c>
      <c r="J719" s="16"/>
    </row>
    <row r="720" spans="2:10" x14ac:dyDescent="0.25">
      <c r="B720" s="17">
        <v>43454</v>
      </c>
      <c r="C720" s="12">
        <f t="shared" si="55"/>
        <v>2018</v>
      </c>
      <c r="D720" s="12">
        <f t="shared" si="56"/>
        <v>12</v>
      </c>
      <c r="E720" s="12">
        <f t="shared" si="57"/>
        <v>20</v>
      </c>
      <c r="F720" s="12">
        <f t="shared" si="58"/>
        <v>4</v>
      </c>
      <c r="G720" s="13">
        <v>0</v>
      </c>
      <c r="H720" s="14" t="s">
        <v>2</v>
      </c>
      <c r="I720" s="2" t="str">
        <f t="shared" si="59"/>
        <v>('2018-12-20',2018,12,20,4,0)</v>
      </c>
      <c r="J720" s="16"/>
    </row>
    <row r="721" spans="2:10" x14ac:dyDescent="0.25">
      <c r="B721" s="17">
        <v>43455</v>
      </c>
      <c r="C721" s="12">
        <f t="shared" si="55"/>
        <v>2018</v>
      </c>
      <c r="D721" s="12">
        <f t="shared" si="56"/>
        <v>12</v>
      </c>
      <c r="E721" s="12">
        <f t="shared" si="57"/>
        <v>21</v>
      </c>
      <c r="F721" s="12">
        <f t="shared" si="58"/>
        <v>5</v>
      </c>
      <c r="G721" s="13">
        <v>0</v>
      </c>
      <c r="H721" s="14" t="s">
        <v>2</v>
      </c>
      <c r="I721" s="2" t="str">
        <f t="shared" si="59"/>
        <v>('2018-12-21',2018,12,21,5,0)</v>
      </c>
      <c r="J721" s="16"/>
    </row>
    <row r="722" spans="2:10" x14ac:dyDescent="0.25">
      <c r="B722" s="17">
        <v>43456</v>
      </c>
      <c r="C722" s="12">
        <f t="shared" si="55"/>
        <v>2018</v>
      </c>
      <c r="D722" s="12">
        <f t="shared" si="56"/>
        <v>12</v>
      </c>
      <c r="E722" s="12">
        <f t="shared" si="57"/>
        <v>22</v>
      </c>
      <c r="F722" s="12">
        <f t="shared" si="58"/>
        <v>6</v>
      </c>
      <c r="G722" s="13">
        <v>0</v>
      </c>
      <c r="H722" s="14" t="s">
        <v>2</v>
      </c>
      <c r="I722" s="2" t="str">
        <f t="shared" si="59"/>
        <v>('2018-12-22',2018,12,22,6,0)</v>
      </c>
      <c r="J722" s="16"/>
    </row>
    <row r="723" spans="2:10" x14ac:dyDescent="0.25">
      <c r="B723" s="17">
        <v>43457</v>
      </c>
      <c r="C723" s="12">
        <f t="shared" si="55"/>
        <v>2018</v>
      </c>
      <c r="D723" s="12">
        <f t="shared" si="56"/>
        <v>12</v>
      </c>
      <c r="E723" s="12">
        <f t="shared" si="57"/>
        <v>23</v>
      </c>
      <c r="F723" s="12">
        <f t="shared" si="58"/>
        <v>7</v>
      </c>
      <c r="G723" s="13">
        <v>0</v>
      </c>
      <c r="H723" s="14" t="s">
        <v>2</v>
      </c>
      <c r="I723" s="2" t="str">
        <f t="shared" si="59"/>
        <v>('2018-12-23',2018,12,23,7,0)</v>
      </c>
      <c r="J723" s="16"/>
    </row>
    <row r="724" spans="2:10" x14ac:dyDescent="0.25">
      <c r="B724" s="17">
        <v>43458</v>
      </c>
      <c r="C724" s="12">
        <f t="shared" si="55"/>
        <v>2018</v>
      </c>
      <c r="D724" s="12">
        <f t="shared" si="56"/>
        <v>12</v>
      </c>
      <c r="E724" s="12">
        <f t="shared" si="57"/>
        <v>24</v>
      </c>
      <c r="F724" s="12">
        <f t="shared" si="58"/>
        <v>1</v>
      </c>
      <c r="G724" s="13">
        <v>0</v>
      </c>
      <c r="H724" s="14" t="s">
        <v>2</v>
      </c>
      <c r="I724" s="2" t="str">
        <f t="shared" si="59"/>
        <v>('2018-12-24',2018,12,24,1,0)</v>
      </c>
      <c r="J724" s="16"/>
    </row>
    <row r="725" spans="2:10" x14ac:dyDescent="0.25">
      <c r="B725" s="17">
        <v>43459</v>
      </c>
      <c r="C725" s="12">
        <f t="shared" si="55"/>
        <v>2018</v>
      </c>
      <c r="D725" s="12">
        <f t="shared" si="56"/>
        <v>12</v>
      </c>
      <c r="E725" s="12">
        <f t="shared" si="57"/>
        <v>25</v>
      </c>
      <c r="F725" s="12">
        <f t="shared" si="58"/>
        <v>2</v>
      </c>
      <c r="G725" s="13">
        <v>1</v>
      </c>
      <c r="H725" s="14" t="s">
        <v>2</v>
      </c>
      <c r="I725" s="2" t="str">
        <f t="shared" si="59"/>
        <v>('2018-12-25',2018,12,25,2,1)</v>
      </c>
      <c r="J725" s="16"/>
    </row>
    <row r="726" spans="2:10" x14ac:dyDescent="0.25">
      <c r="B726" s="17">
        <v>43460</v>
      </c>
      <c r="C726" s="12">
        <f t="shared" si="55"/>
        <v>2018</v>
      </c>
      <c r="D726" s="12">
        <f t="shared" si="56"/>
        <v>12</v>
      </c>
      <c r="E726" s="12">
        <f t="shared" si="57"/>
        <v>26</v>
      </c>
      <c r="F726" s="12">
        <f t="shared" si="58"/>
        <v>3</v>
      </c>
      <c r="G726" s="13">
        <v>1</v>
      </c>
      <c r="H726" s="14" t="s">
        <v>2</v>
      </c>
      <c r="I726" s="2" t="str">
        <f t="shared" si="59"/>
        <v>('2018-12-26',2018,12,26,3,1)</v>
      </c>
      <c r="J726" s="16"/>
    </row>
    <row r="727" spans="2:10" x14ac:dyDescent="0.25">
      <c r="B727" s="17">
        <v>43461</v>
      </c>
      <c r="C727" s="12">
        <f t="shared" si="55"/>
        <v>2018</v>
      </c>
      <c r="D727" s="12">
        <f t="shared" si="56"/>
        <v>12</v>
      </c>
      <c r="E727" s="12">
        <f t="shared" si="57"/>
        <v>27</v>
      </c>
      <c r="F727" s="12">
        <f t="shared" si="58"/>
        <v>4</v>
      </c>
      <c r="G727" s="13">
        <v>0</v>
      </c>
      <c r="H727" s="14" t="s">
        <v>2</v>
      </c>
      <c r="I727" s="2" t="str">
        <f t="shared" si="59"/>
        <v>('2018-12-27',2018,12,27,4,0)</v>
      </c>
      <c r="J727" s="16"/>
    </row>
    <row r="728" spans="2:10" x14ac:dyDescent="0.25">
      <c r="B728" s="17">
        <v>43462</v>
      </c>
      <c r="C728" s="12">
        <f t="shared" si="55"/>
        <v>2018</v>
      </c>
      <c r="D728" s="12">
        <f t="shared" si="56"/>
        <v>12</v>
      </c>
      <c r="E728" s="12">
        <f t="shared" si="57"/>
        <v>28</v>
      </c>
      <c r="F728" s="12">
        <f t="shared" si="58"/>
        <v>5</v>
      </c>
      <c r="G728" s="13">
        <v>0</v>
      </c>
      <c r="H728" s="14" t="s">
        <v>2</v>
      </c>
      <c r="I728" s="2" t="str">
        <f t="shared" si="59"/>
        <v>('2018-12-28',2018,12,28,5,0)</v>
      </c>
      <c r="J728" s="16"/>
    </row>
    <row r="729" spans="2:10" x14ac:dyDescent="0.25">
      <c r="B729" s="17">
        <v>43463</v>
      </c>
      <c r="C729" s="12">
        <f t="shared" si="55"/>
        <v>2018</v>
      </c>
      <c r="D729" s="12">
        <f t="shared" si="56"/>
        <v>12</v>
      </c>
      <c r="E729" s="12">
        <f t="shared" si="57"/>
        <v>29</v>
      </c>
      <c r="F729" s="12">
        <f t="shared" si="58"/>
        <v>6</v>
      </c>
      <c r="G729" s="13">
        <v>0</v>
      </c>
      <c r="H729" s="14" t="s">
        <v>2</v>
      </c>
      <c r="I729" s="2" t="str">
        <f t="shared" si="59"/>
        <v>('2018-12-29',2018,12,29,6,0)</v>
      </c>
      <c r="J729" s="16"/>
    </row>
    <row r="730" spans="2:10" x14ac:dyDescent="0.25">
      <c r="B730" s="17">
        <v>43464</v>
      </c>
      <c r="C730" s="12">
        <f t="shared" si="55"/>
        <v>2018</v>
      </c>
      <c r="D730" s="12">
        <f t="shared" si="56"/>
        <v>12</v>
      </c>
      <c r="E730" s="12">
        <f t="shared" si="57"/>
        <v>30</v>
      </c>
      <c r="F730" s="12">
        <f t="shared" si="58"/>
        <v>7</v>
      </c>
      <c r="G730" s="13">
        <v>0</v>
      </c>
      <c r="H730" s="14" t="s">
        <v>2</v>
      </c>
      <c r="I730" s="2" t="str">
        <f t="shared" si="59"/>
        <v>('2018-12-30',2018,12,30,7,0)</v>
      </c>
      <c r="J730" s="16"/>
    </row>
    <row r="731" spans="2:10" x14ac:dyDescent="0.25">
      <c r="B731" s="17">
        <v>43465</v>
      </c>
      <c r="C731" s="12">
        <f t="shared" si="55"/>
        <v>2018</v>
      </c>
      <c r="D731" s="12">
        <f t="shared" si="56"/>
        <v>12</v>
      </c>
      <c r="E731" s="12">
        <f t="shared" si="57"/>
        <v>31</v>
      </c>
      <c r="F731" s="12">
        <f t="shared" si="58"/>
        <v>1</v>
      </c>
      <c r="G731" s="13">
        <v>0</v>
      </c>
      <c r="H731" s="18" t="s">
        <v>2</v>
      </c>
      <c r="I731" s="19" t="str">
        <f t="shared" si="59"/>
        <v>('2018-12-31',2018,12,31,1,0)</v>
      </c>
      <c r="J731" s="20" t="s">
        <v>3</v>
      </c>
    </row>
  </sheetData>
  <autoFilter ref="B1:J731"/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7"/>
  <sheetViews>
    <sheetView tabSelected="1" workbookViewId="0">
      <selection activeCell="E158" sqref="E158"/>
    </sheetView>
  </sheetViews>
  <sheetFormatPr baseColWidth="10" defaultRowHeight="15" x14ac:dyDescent="0.25"/>
  <cols>
    <col min="1" max="1" width="21" bestFit="1" customWidth="1"/>
    <col min="2" max="2" width="6.7109375" bestFit="1" customWidth="1"/>
    <col min="3" max="3" width="9.28515625" customWidth="1"/>
    <col min="4" max="4" width="10.140625" style="41" bestFit="1" customWidth="1"/>
    <col min="5" max="5" width="112.42578125" bestFit="1" customWidth="1"/>
  </cols>
  <sheetData>
    <row r="1" spans="1:5" ht="26.25" x14ac:dyDescent="0.25">
      <c r="A1" s="23" t="s">
        <v>62</v>
      </c>
      <c r="B1" s="23" t="s">
        <v>321</v>
      </c>
      <c r="C1" s="27" t="s">
        <v>193</v>
      </c>
      <c r="D1" s="36" t="s">
        <v>314</v>
      </c>
    </row>
    <row r="2" spans="1:5" x14ac:dyDescent="0.25">
      <c r="A2" s="24" t="s">
        <v>63</v>
      </c>
      <c r="B2" s="24" t="s">
        <v>322</v>
      </c>
      <c r="C2" s="28" t="s">
        <v>194</v>
      </c>
      <c r="D2" s="37" t="s">
        <v>315</v>
      </c>
      <c r="E2" t="str">
        <f t="shared" ref="E2:E19" si="0">IF(D2="","",CONCATENATE("UPDATE Mitarbeiter SET SachbearbeiterID=(SELECT ID FROM Mitarbeiter WHERE Kurzname = '",D2,"') where Kurzname = '",B2,"'"))</f>
        <v>UPDATE Mitarbeiter SET SachbearbeiterID=(SELECT ID FROM Mitarbeiter WHERE Kurzname = 'SuM') where Kurzname = 'AlS'</v>
      </c>
    </row>
    <row r="3" spans="1:5" x14ac:dyDescent="0.25">
      <c r="A3" s="24" t="s">
        <v>64</v>
      </c>
      <c r="B3" s="24" t="s">
        <v>323</v>
      </c>
      <c r="C3" s="28" t="s">
        <v>195</v>
      </c>
      <c r="D3" s="37" t="s">
        <v>316</v>
      </c>
      <c r="E3" t="str">
        <f t="shared" si="0"/>
        <v>UPDATE Mitarbeiter SET SachbearbeiterID=(SELECT ID FROM Mitarbeiter WHERE Kurzname = 'KiD') where Kurzname = 'ArK'</v>
      </c>
    </row>
    <row r="4" spans="1:5" x14ac:dyDescent="0.25">
      <c r="A4" s="24" t="s">
        <v>65</v>
      </c>
      <c r="B4" s="24" t="s">
        <v>324</v>
      </c>
      <c r="C4" s="28" t="s">
        <v>196</v>
      </c>
      <c r="D4" s="38" t="s">
        <v>317</v>
      </c>
      <c r="E4" t="str">
        <f t="shared" si="0"/>
        <v>UPDATE Mitarbeiter SET SachbearbeiterID=(SELECT ID FROM Mitarbeiter WHERE Kurzname = 'LuN') where Kurzname = 'BaT'</v>
      </c>
    </row>
    <row r="5" spans="1:5" x14ac:dyDescent="0.25">
      <c r="A5" s="24" t="s">
        <v>66</v>
      </c>
      <c r="B5" s="25" t="s">
        <v>325</v>
      </c>
      <c r="C5" s="29" t="s">
        <v>197</v>
      </c>
      <c r="D5" s="38" t="s">
        <v>316</v>
      </c>
      <c r="E5" t="str">
        <f t="shared" si="0"/>
        <v>UPDATE Mitarbeiter SET SachbearbeiterID=(SELECT ID FROM Mitarbeiter WHERE Kurzname = 'KiD') where Kurzname = 'BaM'</v>
      </c>
    </row>
    <row r="6" spans="1:5" x14ac:dyDescent="0.25">
      <c r="A6" s="24" t="s">
        <v>67</v>
      </c>
      <c r="B6" s="25" t="s">
        <v>326</v>
      </c>
      <c r="C6" s="30">
        <v>206</v>
      </c>
      <c r="D6" s="38" t="s">
        <v>315</v>
      </c>
      <c r="E6" t="str">
        <f t="shared" si="0"/>
        <v>UPDATE Mitarbeiter SET SachbearbeiterID=(SELECT ID FROM Mitarbeiter WHERE Kurzname = 'SuM') where Kurzname = 'BhD'</v>
      </c>
    </row>
    <row r="7" spans="1:5" x14ac:dyDescent="0.25">
      <c r="A7" s="24" t="s">
        <v>68</v>
      </c>
      <c r="B7" s="24" t="s">
        <v>327</v>
      </c>
      <c r="C7" s="28" t="s">
        <v>198</v>
      </c>
      <c r="D7" s="37" t="s">
        <v>316</v>
      </c>
      <c r="E7" t="str">
        <f t="shared" si="0"/>
        <v>UPDATE Mitarbeiter SET SachbearbeiterID=(SELECT ID FROM Mitarbeiter WHERE Kurzname = 'KiD') where Kurzname = 'BoC'</v>
      </c>
    </row>
    <row r="8" spans="1:5" x14ac:dyDescent="0.25">
      <c r="A8" s="24" t="s">
        <v>69</v>
      </c>
      <c r="B8" s="24" t="s">
        <v>328</v>
      </c>
      <c r="C8" s="28" t="s">
        <v>199</v>
      </c>
      <c r="D8" s="37" t="s">
        <v>318</v>
      </c>
      <c r="E8" t="str">
        <f t="shared" si="0"/>
        <v>UPDATE Mitarbeiter SET SachbearbeiterID=(SELECT ID FROM Mitarbeiter WHERE Kurzname = 'SaS') where Kurzname = 'BuF'</v>
      </c>
    </row>
    <row r="9" spans="1:5" x14ac:dyDescent="0.25">
      <c r="A9" s="24" t="s">
        <v>70</v>
      </c>
      <c r="B9" s="24" t="s">
        <v>329</v>
      </c>
      <c r="C9" s="28" t="s">
        <v>200</v>
      </c>
      <c r="D9" s="37" t="s">
        <v>315</v>
      </c>
      <c r="E9" t="str">
        <f t="shared" si="0"/>
        <v>UPDATE Mitarbeiter SET SachbearbeiterID=(SELECT ID FROM Mitarbeiter WHERE Kurzname = 'SuM') where Kurzname = 'CzM'</v>
      </c>
    </row>
    <row r="10" spans="1:5" x14ac:dyDescent="0.25">
      <c r="A10" s="24" t="s">
        <v>71</v>
      </c>
      <c r="B10" s="24" t="s">
        <v>330</v>
      </c>
      <c r="C10" s="28" t="s">
        <v>201</v>
      </c>
      <c r="D10" s="37" t="s">
        <v>316</v>
      </c>
      <c r="E10" t="str">
        <f t="shared" si="0"/>
        <v>UPDATE Mitarbeiter SET SachbearbeiterID=(SELECT ID FROM Mitarbeiter WHERE Kurzname = 'KiD') where Kurzname = 'ErS'</v>
      </c>
    </row>
    <row r="11" spans="1:5" x14ac:dyDescent="0.25">
      <c r="A11" s="24" t="s">
        <v>72</v>
      </c>
      <c r="B11" s="25" t="s">
        <v>331</v>
      </c>
      <c r="C11" s="31">
        <v>176</v>
      </c>
      <c r="D11" s="38" t="s">
        <v>318</v>
      </c>
      <c r="E11" t="str">
        <f t="shared" si="0"/>
        <v>UPDATE Mitarbeiter SET SachbearbeiterID=(SELECT ID FROM Mitarbeiter WHERE Kurzname = 'SaS') where Kurzname = 'DeS'</v>
      </c>
    </row>
    <row r="12" spans="1:5" x14ac:dyDescent="0.25">
      <c r="A12" s="24" t="s">
        <v>73</v>
      </c>
      <c r="B12" s="25" t="s">
        <v>332</v>
      </c>
      <c r="C12" s="31">
        <v>211</v>
      </c>
      <c r="D12" s="38" t="s">
        <v>315</v>
      </c>
      <c r="E12" t="str">
        <f t="shared" si="0"/>
        <v>UPDATE Mitarbeiter SET SachbearbeiterID=(SELECT ID FROM Mitarbeiter WHERE Kurzname = 'SuM') where Kurzname = 'DiP'</v>
      </c>
    </row>
    <row r="13" spans="1:5" x14ac:dyDescent="0.25">
      <c r="A13" s="24" t="s">
        <v>74</v>
      </c>
      <c r="B13" s="24" t="s">
        <v>333</v>
      </c>
      <c r="C13" s="28" t="s">
        <v>202</v>
      </c>
      <c r="D13" s="37" t="s">
        <v>317</v>
      </c>
      <c r="E13" t="str">
        <f t="shared" si="0"/>
        <v>UPDATE Mitarbeiter SET SachbearbeiterID=(SELECT ID FROM Mitarbeiter WHERE Kurzname = 'LuN') where Kurzname = 'DiD'</v>
      </c>
    </row>
    <row r="14" spans="1:5" x14ac:dyDescent="0.25">
      <c r="A14" s="24" t="s">
        <v>75</v>
      </c>
      <c r="B14" s="24" t="s">
        <v>334</v>
      </c>
      <c r="C14" s="28" t="s">
        <v>203</v>
      </c>
      <c r="D14" s="37" t="s">
        <v>317</v>
      </c>
      <c r="E14" t="str">
        <f t="shared" si="0"/>
        <v>UPDATE Mitarbeiter SET SachbearbeiterID=(SELECT ID FROM Mitarbeiter WHERE Kurzname = 'LuN') where Kurzname = 'DiT'</v>
      </c>
    </row>
    <row r="15" spans="1:5" x14ac:dyDescent="0.25">
      <c r="A15" s="24" t="s">
        <v>76</v>
      </c>
      <c r="B15" s="24" t="s">
        <v>335</v>
      </c>
      <c r="C15" s="28" t="s">
        <v>204</v>
      </c>
      <c r="D15" s="38" t="s">
        <v>316</v>
      </c>
      <c r="E15" t="str">
        <f t="shared" si="0"/>
        <v>UPDATE Mitarbeiter SET SachbearbeiterID=(SELECT ID FROM Mitarbeiter WHERE Kurzname = 'KiD') where Kurzname = 'EvH'</v>
      </c>
    </row>
    <row r="16" spans="1:5" x14ac:dyDescent="0.25">
      <c r="A16" s="24" t="s">
        <v>77</v>
      </c>
      <c r="B16" s="24" t="s">
        <v>336</v>
      </c>
      <c r="C16" s="28" t="s">
        <v>205</v>
      </c>
      <c r="D16" s="38" t="s">
        <v>317</v>
      </c>
      <c r="E16" t="str">
        <f t="shared" si="0"/>
        <v>UPDATE Mitarbeiter SET SachbearbeiterID=(SELECT ID FROM Mitarbeiter WHERE Kurzname = 'LuN') where Kurzname = 'EuT'</v>
      </c>
    </row>
    <row r="17" spans="1:5" x14ac:dyDescent="0.25">
      <c r="A17" s="24" t="s">
        <v>78</v>
      </c>
      <c r="B17" s="24" t="s">
        <v>337</v>
      </c>
      <c r="C17" s="28" t="s">
        <v>206</v>
      </c>
      <c r="D17" s="37" t="s">
        <v>316</v>
      </c>
      <c r="E17" t="str">
        <f t="shared" si="0"/>
        <v>UPDATE Mitarbeiter SET SachbearbeiterID=(SELECT ID FROM Mitarbeiter WHERE Kurzname = 'KiD') where Kurzname = 'FiE'</v>
      </c>
    </row>
    <row r="18" spans="1:5" x14ac:dyDescent="0.25">
      <c r="A18" s="24" t="s">
        <v>79</v>
      </c>
      <c r="B18" s="24" t="s">
        <v>338</v>
      </c>
      <c r="C18" s="28" t="s">
        <v>207</v>
      </c>
      <c r="D18" s="38" t="s">
        <v>317</v>
      </c>
      <c r="E18" t="str">
        <f t="shared" si="0"/>
        <v>UPDATE Mitarbeiter SET SachbearbeiterID=(SELECT ID FROM Mitarbeiter WHERE Kurzname = 'LuN') where Kurzname = 'EvS'</v>
      </c>
    </row>
    <row r="19" spans="1:5" x14ac:dyDescent="0.25">
      <c r="A19" s="24" t="s">
        <v>80</v>
      </c>
      <c r="B19" s="24" t="s">
        <v>339</v>
      </c>
      <c r="C19" s="28" t="s">
        <v>208</v>
      </c>
      <c r="D19" s="37" t="s">
        <v>315</v>
      </c>
      <c r="E19" t="str">
        <f t="shared" si="0"/>
        <v>UPDATE Mitarbeiter SET SachbearbeiterID=(SELECT ID FROM Mitarbeiter WHERE Kurzname = 'SuM') where Kurzname = 'FiS'</v>
      </c>
    </row>
    <row r="20" spans="1:5" x14ac:dyDescent="0.25">
      <c r="A20" s="24" t="s">
        <v>81</v>
      </c>
      <c r="B20" s="24" t="s">
        <v>340</v>
      </c>
      <c r="C20" s="28" t="s">
        <v>209</v>
      </c>
      <c r="D20" s="37" t="s">
        <v>317</v>
      </c>
      <c r="E20" t="str">
        <f t="shared" ref="E20:E83" si="1">IF(D20="","",CONCATENATE("UPDATE Mitarbeiter SET SachbearbeiterID=(SELECT ID FROM Mitarbeiter WHERE Kurzname = '",D20,"') where Kurzname = '",B20,"'"))</f>
        <v>UPDATE Mitarbeiter SET SachbearbeiterID=(SELECT ID FROM Mitarbeiter WHERE Kurzname = 'LuN') where Kurzname = 'FrG'</v>
      </c>
    </row>
    <row r="21" spans="1:5" x14ac:dyDescent="0.25">
      <c r="A21" s="24" t="s">
        <v>82</v>
      </c>
      <c r="B21" s="24" t="s">
        <v>341</v>
      </c>
      <c r="C21" s="28" t="s">
        <v>210</v>
      </c>
      <c r="D21" s="37" t="s">
        <v>315</v>
      </c>
      <c r="E21" t="str">
        <f t="shared" si="1"/>
        <v>UPDATE Mitarbeiter SET SachbearbeiterID=(SELECT ID FROM Mitarbeiter WHERE Kurzname = 'SuM') where Kurzname = 'FrJ'</v>
      </c>
    </row>
    <row r="22" spans="1:5" x14ac:dyDescent="0.25">
      <c r="A22" s="24" t="s">
        <v>83</v>
      </c>
      <c r="B22" s="24" t="s">
        <v>342</v>
      </c>
      <c r="C22" s="28" t="s">
        <v>211</v>
      </c>
      <c r="D22" s="37" t="s">
        <v>317</v>
      </c>
      <c r="E22" t="str">
        <f t="shared" si="1"/>
        <v>UPDATE Mitarbeiter SET SachbearbeiterID=(SELECT ID FROM Mitarbeiter WHERE Kurzname = 'LuN') where Kurzname = 'FrC'</v>
      </c>
    </row>
    <row r="23" spans="1:5" x14ac:dyDescent="0.25">
      <c r="A23" s="24" t="s">
        <v>84</v>
      </c>
      <c r="B23" s="24" t="s">
        <v>343</v>
      </c>
      <c r="C23" s="28" t="s">
        <v>212</v>
      </c>
      <c r="D23" s="37" t="s">
        <v>317</v>
      </c>
      <c r="E23" t="str">
        <f t="shared" si="1"/>
        <v>UPDATE Mitarbeiter SET SachbearbeiterID=(SELECT ID FROM Mitarbeiter WHERE Kurzname = 'LuN') where Kurzname = 'GtM'</v>
      </c>
    </row>
    <row r="24" spans="1:5" x14ac:dyDescent="0.25">
      <c r="A24" s="24" t="s">
        <v>85</v>
      </c>
      <c r="B24" s="24" t="s">
        <v>344</v>
      </c>
      <c r="C24" s="28" t="s">
        <v>213</v>
      </c>
      <c r="D24" s="37" t="s">
        <v>315</v>
      </c>
      <c r="E24" t="str">
        <f t="shared" si="1"/>
        <v>UPDATE Mitarbeiter SET SachbearbeiterID=(SELECT ID FROM Mitarbeiter WHERE Kurzname = 'SuM') where Kurzname = 'HaK'</v>
      </c>
    </row>
    <row r="25" spans="1:5" x14ac:dyDescent="0.25">
      <c r="A25" s="24" t="s">
        <v>86</v>
      </c>
      <c r="B25" s="24" t="s">
        <v>345</v>
      </c>
      <c r="C25" s="28" t="s">
        <v>214</v>
      </c>
      <c r="D25" s="37" t="s">
        <v>317</v>
      </c>
      <c r="E25" t="str">
        <f t="shared" si="1"/>
        <v>UPDATE Mitarbeiter SET SachbearbeiterID=(SELECT ID FROM Mitarbeiter WHERE Kurzname = 'LuN') where Kurzname = 'HaF'</v>
      </c>
    </row>
    <row r="26" spans="1:5" x14ac:dyDescent="0.25">
      <c r="A26" s="24" t="s">
        <v>87</v>
      </c>
      <c r="B26" s="24" t="s">
        <v>346</v>
      </c>
      <c r="C26" s="28" t="s">
        <v>215</v>
      </c>
      <c r="D26" s="37" t="s">
        <v>317</v>
      </c>
      <c r="E26" t="str">
        <f t="shared" si="1"/>
        <v>UPDATE Mitarbeiter SET SachbearbeiterID=(SELECT ID FROM Mitarbeiter WHERE Kurzname = 'LuN') where Kurzname = 'HeM'</v>
      </c>
    </row>
    <row r="27" spans="1:5" x14ac:dyDescent="0.25">
      <c r="A27" s="24" t="s">
        <v>88</v>
      </c>
      <c r="B27" s="24" t="s">
        <v>347</v>
      </c>
      <c r="C27" s="28" t="s">
        <v>216</v>
      </c>
      <c r="D27" s="37" t="s">
        <v>317</v>
      </c>
      <c r="E27" t="str">
        <f t="shared" si="1"/>
        <v>UPDATE Mitarbeiter SET SachbearbeiterID=(SELECT ID FROM Mitarbeiter WHERE Kurzname = 'LuN') where Kurzname = 'HeT'</v>
      </c>
    </row>
    <row r="28" spans="1:5" x14ac:dyDescent="0.25">
      <c r="A28" s="24" t="s">
        <v>89</v>
      </c>
      <c r="B28" s="24" t="s">
        <v>348</v>
      </c>
      <c r="C28" s="28" t="s">
        <v>217</v>
      </c>
      <c r="D28" s="37" t="s">
        <v>317</v>
      </c>
      <c r="E28" t="str">
        <f t="shared" si="1"/>
        <v>UPDATE Mitarbeiter SET SachbearbeiterID=(SELECT ID FROM Mitarbeiter WHERE Kurzname = 'LuN') where Kurzname = 'HlM'</v>
      </c>
    </row>
    <row r="29" spans="1:5" x14ac:dyDescent="0.25">
      <c r="A29" s="24" t="s">
        <v>90</v>
      </c>
      <c r="B29" s="24" t="s">
        <v>349</v>
      </c>
      <c r="C29" s="28" t="s">
        <v>218</v>
      </c>
      <c r="D29" s="37" t="s">
        <v>317</v>
      </c>
      <c r="E29" t="str">
        <f t="shared" si="1"/>
        <v>UPDATE Mitarbeiter SET SachbearbeiterID=(SELECT ID FROM Mitarbeiter WHERE Kurzname = 'LuN') where Kurzname = 'HlA'</v>
      </c>
    </row>
    <row r="30" spans="1:5" x14ac:dyDescent="0.25">
      <c r="A30" s="24" t="s">
        <v>91</v>
      </c>
      <c r="B30" s="24" t="s">
        <v>350</v>
      </c>
      <c r="C30" s="28" t="s">
        <v>219</v>
      </c>
      <c r="D30" s="37" t="s">
        <v>316</v>
      </c>
      <c r="E30" t="str">
        <f t="shared" si="1"/>
        <v>UPDATE Mitarbeiter SET SachbearbeiterID=(SELECT ID FROM Mitarbeiter WHERE Kurzname = 'KiD') where Kurzname = 'HmA'</v>
      </c>
    </row>
    <row r="31" spans="1:5" x14ac:dyDescent="0.25">
      <c r="A31" s="24" t="s">
        <v>92</v>
      </c>
      <c r="B31" s="24" t="s">
        <v>351</v>
      </c>
      <c r="C31" s="28" t="s">
        <v>220</v>
      </c>
      <c r="D31" s="37" t="s">
        <v>316</v>
      </c>
      <c r="E31" t="str">
        <f t="shared" si="1"/>
        <v>UPDATE Mitarbeiter SET SachbearbeiterID=(SELECT ID FROM Mitarbeiter WHERE Kurzname = 'KiD') where Kurzname = 'HlR'</v>
      </c>
    </row>
    <row r="32" spans="1:5" x14ac:dyDescent="0.25">
      <c r="A32" s="24" t="s">
        <v>93</v>
      </c>
      <c r="B32" s="24" t="s">
        <v>352</v>
      </c>
      <c r="C32" s="28" t="s">
        <v>221</v>
      </c>
      <c r="D32" s="37" t="s">
        <v>316</v>
      </c>
      <c r="E32" t="str">
        <f t="shared" si="1"/>
        <v>UPDATE Mitarbeiter SET SachbearbeiterID=(SELECT ID FROM Mitarbeiter WHERE Kurzname = 'KiD') where Kurzname = 'HuM'</v>
      </c>
    </row>
    <row r="33" spans="1:5" x14ac:dyDescent="0.25">
      <c r="A33" s="24" t="s">
        <v>94</v>
      </c>
      <c r="B33" s="24" t="s">
        <v>353</v>
      </c>
      <c r="C33" s="28" t="s">
        <v>222</v>
      </c>
      <c r="D33" s="37" t="s">
        <v>316</v>
      </c>
      <c r="E33" t="str">
        <f t="shared" si="1"/>
        <v>UPDATE Mitarbeiter SET SachbearbeiterID=(SELECT ID FROM Mitarbeiter WHERE Kurzname = 'KiD') where Kurzname = 'KaH'</v>
      </c>
    </row>
    <row r="34" spans="1:5" x14ac:dyDescent="0.25">
      <c r="A34" s="25" t="s">
        <v>95</v>
      </c>
      <c r="B34" s="25" t="s">
        <v>354</v>
      </c>
      <c r="C34" s="32" t="s">
        <v>223</v>
      </c>
      <c r="D34" s="37" t="s">
        <v>317</v>
      </c>
      <c r="E34" t="str">
        <f t="shared" si="1"/>
        <v>UPDATE Mitarbeiter SET SachbearbeiterID=(SELECT ID FROM Mitarbeiter WHERE Kurzname = 'LuN') where Kurzname = 'HiK'</v>
      </c>
    </row>
    <row r="35" spans="1:5" x14ac:dyDescent="0.25">
      <c r="A35" s="12" t="s">
        <v>96</v>
      </c>
      <c r="B35" s="12" t="s">
        <v>355</v>
      </c>
      <c r="C35" s="33" t="s">
        <v>224</v>
      </c>
      <c r="D35" s="37" t="s">
        <v>317</v>
      </c>
      <c r="E35" t="str">
        <f t="shared" si="1"/>
        <v>UPDATE Mitarbeiter SET SachbearbeiterID=(SELECT ID FROM Mitarbeiter WHERE Kurzname = 'LuN') where Kurzname = 'IrJ'</v>
      </c>
    </row>
    <row r="36" spans="1:5" x14ac:dyDescent="0.25">
      <c r="A36" s="24" t="s">
        <v>97</v>
      </c>
      <c r="B36" s="24" t="s">
        <v>356</v>
      </c>
      <c r="C36" s="28" t="s">
        <v>225</v>
      </c>
      <c r="D36" s="37" t="s">
        <v>317</v>
      </c>
      <c r="E36" t="str">
        <f t="shared" si="1"/>
        <v>UPDATE Mitarbeiter SET SachbearbeiterID=(SELECT ID FROM Mitarbeiter WHERE Kurzname = 'LuN') where Kurzname = 'IsS'</v>
      </c>
    </row>
    <row r="37" spans="1:5" x14ac:dyDescent="0.25">
      <c r="A37" s="24" t="s">
        <v>98</v>
      </c>
      <c r="B37" s="24" t="s">
        <v>357</v>
      </c>
      <c r="C37" s="28" t="s">
        <v>226</v>
      </c>
      <c r="D37" s="37"/>
      <c r="E37" t="str">
        <f t="shared" si="1"/>
        <v/>
      </c>
    </row>
    <row r="38" spans="1:5" x14ac:dyDescent="0.25">
      <c r="A38" s="24" t="s">
        <v>99</v>
      </c>
      <c r="B38" s="24" t="s">
        <v>358</v>
      </c>
      <c r="C38" s="28" t="s">
        <v>227</v>
      </c>
      <c r="D38" s="37" t="s">
        <v>315</v>
      </c>
      <c r="E38" t="str">
        <f t="shared" si="1"/>
        <v>UPDATE Mitarbeiter SET SachbearbeiterID=(SELECT ID FROM Mitarbeiter WHERE Kurzname = 'SuM') where Kurzname = 'JuS'</v>
      </c>
    </row>
    <row r="39" spans="1:5" x14ac:dyDescent="0.25">
      <c r="A39" s="24" t="s">
        <v>100</v>
      </c>
      <c r="B39" s="24" t="s">
        <v>359</v>
      </c>
      <c r="C39" s="28" t="s">
        <v>228</v>
      </c>
      <c r="D39" s="37" t="s">
        <v>316</v>
      </c>
      <c r="E39" t="str">
        <f t="shared" si="1"/>
        <v>UPDATE Mitarbeiter SET SachbearbeiterID=(SELECT ID FROM Mitarbeiter WHERE Kurzname = 'KiD') where Kurzname = 'KeK'</v>
      </c>
    </row>
    <row r="40" spans="1:5" x14ac:dyDescent="0.25">
      <c r="A40" s="24" t="s">
        <v>101</v>
      </c>
      <c r="B40" s="24" t="s">
        <v>360</v>
      </c>
      <c r="C40" s="28" t="s">
        <v>229</v>
      </c>
      <c r="D40" s="37" t="s">
        <v>317</v>
      </c>
      <c r="E40" t="str">
        <f t="shared" si="1"/>
        <v>UPDATE Mitarbeiter SET SachbearbeiterID=(SELECT ID FROM Mitarbeiter WHERE Kurzname = 'LuN') where Kurzname = 'KmK'</v>
      </c>
    </row>
    <row r="41" spans="1:5" x14ac:dyDescent="0.25">
      <c r="A41" s="25" t="s">
        <v>102</v>
      </c>
      <c r="B41" s="25" t="s">
        <v>316</v>
      </c>
      <c r="C41" s="29" t="s">
        <v>230</v>
      </c>
      <c r="D41" s="37" t="s">
        <v>316</v>
      </c>
      <c r="E41" t="str">
        <f t="shared" si="1"/>
        <v>UPDATE Mitarbeiter SET SachbearbeiterID=(SELECT ID FROM Mitarbeiter WHERE Kurzname = 'KiD') where Kurzname = 'KiD'</v>
      </c>
    </row>
    <row r="42" spans="1:5" x14ac:dyDescent="0.25">
      <c r="A42" s="25" t="s">
        <v>103</v>
      </c>
      <c r="B42" s="25" t="s">
        <v>361</v>
      </c>
      <c r="C42" s="30">
        <v>209</v>
      </c>
      <c r="D42" s="38" t="s">
        <v>315</v>
      </c>
      <c r="E42" t="str">
        <f t="shared" si="1"/>
        <v>UPDATE Mitarbeiter SET SachbearbeiterID=(SELECT ID FROM Mitarbeiter WHERE Kurzname = 'SuM') where Kurzname = 'KlC'</v>
      </c>
    </row>
    <row r="43" spans="1:5" x14ac:dyDescent="0.25">
      <c r="A43" s="25" t="s">
        <v>104</v>
      </c>
      <c r="B43" s="25" t="s">
        <v>362</v>
      </c>
      <c r="C43" s="30">
        <v>213</v>
      </c>
      <c r="D43" s="38" t="s">
        <v>318</v>
      </c>
      <c r="E43" t="str">
        <f t="shared" si="1"/>
        <v>UPDATE Mitarbeiter SET SachbearbeiterID=(SELECT ID FROM Mitarbeiter WHERE Kurzname = 'SaS') where Kurzname = 'KlD'</v>
      </c>
    </row>
    <row r="44" spans="1:5" x14ac:dyDescent="0.25">
      <c r="A44" s="24" t="s">
        <v>105</v>
      </c>
      <c r="B44" s="24" t="s">
        <v>363</v>
      </c>
      <c r="C44" s="28" t="s">
        <v>231</v>
      </c>
      <c r="D44" s="37" t="s">
        <v>315</v>
      </c>
      <c r="E44" t="str">
        <f t="shared" si="1"/>
        <v>UPDATE Mitarbeiter SET SachbearbeiterID=(SELECT ID FROM Mitarbeiter WHERE Kurzname = 'SuM') where Kurzname = 'KoF'</v>
      </c>
    </row>
    <row r="45" spans="1:5" x14ac:dyDescent="0.25">
      <c r="A45" s="24" t="s">
        <v>106</v>
      </c>
      <c r="B45" s="24" t="s">
        <v>364</v>
      </c>
      <c r="C45" s="28" t="s">
        <v>232</v>
      </c>
      <c r="D45" s="37" t="s">
        <v>315</v>
      </c>
      <c r="E45" t="str">
        <f t="shared" si="1"/>
        <v>UPDATE Mitarbeiter SET SachbearbeiterID=(SELECT ID FROM Mitarbeiter WHERE Kurzname = 'SuM') where Kurzname = 'KoL'</v>
      </c>
    </row>
    <row r="46" spans="1:5" x14ac:dyDescent="0.25">
      <c r="A46" s="24" t="s">
        <v>107</v>
      </c>
      <c r="B46" s="24" t="s">
        <v>365</v>
      </c>
      <c r="C46" s="28" t="s">
        <v>233</v>
      </c>
      <c r="D46" s="37" t="s">
        <v>316</v>
      </c>
      <c r="E46" t="str">
        <f t="shared" si="1"/>
        <v>UPDATE Mitarbeiter SET SachbearbeiterID=(SELECT ID FROM Mitarbeiter WHERE Kurzname = 'KiD') where Kurzname = 'KlM'</v>
      </c>
    </row>
    <row r="47" spans="1:5" x14ac:dyDescent="0.25">
      <c r="A47" s="24" t="s">
        <v>108</v>
      </c>
      <c r="B47" s="24" t="s">
        <v>366</v>
      </c>
      <c r="C47" s="28" t="s">
        <v>234</v>
      </c>
      <c r="D47" s="37" t="s">
        <v>317</v>
      </c>
      <c r="E47" t="str">
        <f t="shared" si="1"/>
        <v>UPDATE Mitarbeiter SET SachbearbeiterID=(SELECT ID FROM Mitarbeiter WHERE Kurzname = 'LuN') where Kurzname = 'KrK'</v>
      </c>
    </row>
    <row r="48" spans="1:5" x14ac:dyDescent="0.25">
      <c r="A48" s="24" t="s">
        <v>109</v>
      </c>
      <c r="B48" s="24" t="s">
        <v>367</v>
      </c>
      <c r="C48" s="28" t="s">
        <v>235</v>
      </c>
      <c r="D48" s="37" t="s">
        <v>316</v>
      </c>
      <c r="E48" t="str">
        <f t="shared" si="1"/>
        <v>UPDATE Mitarbeiter SET SachbearbeiterID=(SELECT ID FROM Mitarbeiter WHERE Kurzname = 'KiD') where Kurzname = 'KoA'</v>
      </c>
    </row>
    <row r="49" spans="1:5" x14ac:dyDescent="0.25">
      <c r="A49" s="24" t="s">
        <v>110</v>
      </c>
      <c r="B49" s="24" t="s">
        <v>368</v>
      </c>
      <c r="C49" s="28" t="s">
        <v>236</v>
      </c>
      <c r="D49" s="37" t="s">
        <v>317</v>
      </c>
      <c r="E49" t="str">
        <f t="shared" si="1"/>
        <v>UPDATE Mitarbeiter SET SachbearbeiterID=(SELECT ID FROM Mitarbeiter WHERE Kurzname = 'LuN') where Kurzname = 'KrA'</v>
      </c>
    </row>
    <row r="50" spans="1:5" x14ac:dyDescent="0.25">
      <c r="A50" s="24" t="s">
        <v>111</v>
      </c>
      <c r="B50" s="24" t="s">
        <v>369</v>
      </c>
      <c r="C50" s="28" t="s">
        <v>237</v>
      </c>
      <c r="D50" s="37" t="s">
        <v>318</v>
      </c>
      <c r="E50" t="str">
        <f t="shared" si="1"/>
        <v>UPDATE Mitarbeiter SET SachbearbeiterID=(SELECT ID FROM Mitarbeiter WHERE Kurzname = 'SaS') where Kurzname = 'KuF'</v>
      </c>
    </row>
    <row r="51" spans="1:5" x14ac:dyDescent="0.25">
      <c r="A51" s="25" t="s">
        <v>112</v>
      </c>
      <c r="B51" s="25" t="s">
        <v>370</v>
      </c>
      <c r="C51" s="29" t="s">
        <v>232</v>
      </c>
      <c r="D51" s="37" t="s">
        <v>316</v>
      </c>
      <c r="E51" t="str">
        <f t="shared" si="1"/>
        <v>UPDATE Mitarbeiter SET SachbearbeiterID=(SELECT ID FROM Mitarbeiter WHERE Kurzname = 'KiD') where Kurzname = 'KsT'</v>
      </c>
    </row>
    <row r="52" spans="1:5" x14ac:dyDescent="0.25">
      <c r="A52" s="24" t="s">
        <v>113</v>
      </c>
      <c r="B52" s="24" t="s">
        <v>371</v>
      </c>
      <c r="C52" s="28" t="s">
        <v>215</v>
      </c>
      <c r="D52" s="37" t="s">
        <v>316</v>
      </c>
      <c r="E52" t="str">
        <f t="shared" si="1"/>
        <v>UPDATE Mitarbeiter SET SachbearbeiterID=(SELECT ID FROM Mitarbeiter WHERE Kurzname = 'KiD') where Kurzname = 'KuE'</v>
      </c>
    </row>
    <row r="53" spans="1:5" x14ac:dyDescent="0.25">
      <c r="A53" s="24" t="s">
        <v>114</v>
      </c>
      <c r="B53" s="24" t="s">
        <v>372</v>
      </c>
      <c r="C53" s="28" t="s">
        <v>238</v>
      </c>
      <c r="D53" s="37" t="s">
        <v>317</v>
      </c>
      <c r="E53" t="str">
        <f t="shared" si="1"/>
        <v>UPDATE Mitarbeiter SET SachbearbeiterID=(SELECT ID FROM Mitarbeiter WHERE Kurzname = 'LuN') where Kurzname = 'LaJ'</v>
      </c>
    </row>
    <row r="54" spans="1:5" x14ac:dyDescent="0.25">
      <c r="A54" s="24" t="s">
        <v>115</v>
      </c>
      <c r="B54" s="24" t="s">
        <v>373</v>
      </c>
      <c r="C54" s="28" t="s">
        <v>239</v>
      </c>
      <c r="D54" s="37" t="s">
        <v>316</v>
      </c>
      <c r="E54" t="str">
        <f t="shared" si="1"/>
        <v>UPDATE Mitarbeiter SET SachbearbeiterID=(SELECT ID FROM Mitarbeiter WHERE Kurzname = 'KiD') where Kurzname = 'LaN'</v>
      </c>
    </row>
    <row r="55" spans="1:5" x14ac:dyDescent="0.25">
      <c r="A55" s="24" t="s">
        <v>116</v>
      </c>
      <c r="B55" s="24" t="s">
        <v>374</v>
      </c>
      <c r="C55" s="28" t="s">
        <v>240</v>
      </c>
      <c r="D55" s="37" t="s">
        <v>318</v>
      </c>
      <c r="E55" t="str">
        <f t="shared" si="1"/>
        <v>UPDATE Mitarbeiter SET SachbearbeiterID=(SELECT ID FROM Mitarbeiter WHERE Kurzname = 'SaS') where Kurzname = 'LsH'</v>
      </c>
    </row>
    <row r="56" spans="1:5" x14ac:dyDescent="0.25">
      <c r="A56" s="24" t="s">
        <v>117</v>
      </c>
      <c r="B56" s="24" t="s">
        <v>375</v>
      </c>
      <c r="C56" s="28" t="s">
        <v>241</v>
      </c>
      <c r="D56" s="37" t="s">
        <v>315</v>
      </c>
      <c r="E56" t="str">
        <f t="shared" si="1"/>
        <v>UPDATE Mitarbeiter SET SachbearbeiterID=(SELECT ID FROM Mitarbeiter WHERE Kurzname = 'SuM') where Kurzname = 'LaD'</v>
      </c>
    </row>
    <row r="57" spans="1:5" x14ac:dyDescent="0.25">
      <c r="A57" s="24" t="s">
        <v>118</v>
      </c>
      <c r="B57" s="24" t="s">
        <v>376</v>
      </c>
      <c r="C57" s="28" t="s">
        <v>242</v>
      </c>
      <c r="D57" s="37" t="s">
        <v>315</v>
      </c>
      <c r="E57" t="str">
        <f t="shared" si="1"/>
        <v>UPDATE Mitarbeiter SET SachbearbeiterID=(SELECT ID FROM Mitarbeiter WHERE Kurzname = 'SuM') where Kurzname = 'LaM'</v>
      </c>
    </row>
    <row r="58" spans="1:5" x14ac:dyDescent="0.25">
      <c r="A58" s="24" t="s">
        <v>119</v>
      </c>
      <c r="B58" s="24" t="s">
        <v>377</v>
      </c>
      <c r="C58" s="28" t="s">
        <v>243</v>
      </c>
      <c r="D58" s="37" t="s">
        <v>318</v>
      </c>
      <c r="E58" t="str">
        <f t="shared" si="1"/>
        <v>UPDATE Mitarbeiter SET SachbearbeiterID=(SELECT ID FROM Mitarbeiter WHERE Kurzname = 'SaS') where Kurzname = 'LaA'</v>
      </c>
    </row>
    <row r="59" spans="1:5" x14ac:dyDescent="0.25">
      <c r="A59" s="24" t="s">
        <v>120</v>
      </c>
      <c r="B59" s="24" t="s">
        <v>378</v>
      </c>
      <c r="C59" s="28" t="s">
        <v>244</v>
      </c>
      <c r="D59" s="37" t="s">
        <v>315</v>
      </c>
      <c r="E59" t="str">
        <f t="shared" si="1"/>
        <v>UPDATE Mitarbeiter SET SachbearbeiterID=(SELECT ID FROM Mitarbeiter WHERE Kurzname = 'SuM') where Kurzname = 'LeC'</v>
      </c>
    </row>
    <row r="60" spans="1:5" x14ac:dyDescent="0.25">
      <c r="A60" s="24" t="s">
        <v>121</v>
      </c>
      <c r="B60" s="24" t="s">
        <v>379</v>
      </c>
      <c r="C60" s="28" t="s">
        <v>245</v>
      </c>
      <c r="D60" s="37" t="s">
        <v>316</v>
      </c>
      <c r="E60" t="str">
        <f t="shared" si="1"/>
        <v>UPDATE Mitarbeiter SET SachbearbeiterID=(SELECT ID FROM Mitarbeiter WHERE Kurzname = 'KiD') where Kurzname = 'LeF'</v>
      </c>
    </row>
    <row r="61" spans="1:5" x14ac:dyDescent="0.25">
      <c r="A61" s="24" t="s">
        <v>122</v>
      </c>
      <c r="B61" s="24" t="s">
        <v>380</v>
      </c>
      <c r="C61" s="28" t="s">
        <v>246</v>
      </c>
      <c r="D61" s="37" t="s">
        <v>317</v>
      </c>
      <c r="E61" t="str">
        <f t="shared" si="1"/>
        <v>UPDATE Mitarbeiter SET SachbearbeiterID=(SELECT ID FROM Mitarbeiter WHERE Kurzname = 'LuN') where Kurzname = 'LeW'</v>
      </c>
    </row>
    <row r="62" spans="1:5" x14ac:dyDescent="0.25">
      <c r="A62" s="24" t="s">
        <v>123</v>
      </c>
      <c r="B62" s="24" t="s">
        <v>381</v>
      </c>
      <c r="C62" s="28" t="s">
        <v>247</v>
      </c>
      <c r="D62" s="37" t="s">
        <v>315</v>
      </c>
      <c r="E62" t="str">
        <f t="shared" si="1"/>
        <v>UPDATE Mitarbeiter SET SachbearbeiterID=(SELECT ID FROM Mitarbeiter WHERE Kurzname = 'SuM') where Kurzname = 'LiL'</v>
      </c>
    </row>
    <row r="63" spans="1:5" x14ac:dyDescent="0.25">
      <c r="A63" s="24" t="s">
        <v>124</v>
      </c>
      <c r="B63" s="24" t="s">
        <v>382</v>
      </c>
      <c r="C63" s="28" t="s">
        <v>248</v>
      </c>
      <c r="D63" s="37" t="s">
        <v>319</v>
      </c>
      <c r="E63" t="str">
        <f t="shared" si="1"/>
        <v>UPDATE Mitarbeiter SET SachbearbeiterID=(SELECT ID FROM Mitarbeiter WHERE Kurzname = 'LuN ') where Kurzname = 'LoB'</v>
      </c>
    </row>
    <row r="64" spans="1:5" x14ac:dyDescent="0.25">
      <c r="A64" s="24" t="s">
        <v>125</v>
      </c>
      <c r="B64" s="24" t="s">
        <v>317</v>
      </c>
      <c r="C64" s="28" t="s">
        <v>249</v>
      </c>
      <c r="D64" s="37" t="s">
        <v>316</v>
      </c>
      <c r="E64" t="str">
        <f t="shared" si="1"/>
        <v>UPDATE Mitarbeiter SET SachbearbeiterID=(SELECT ID FROM Mitarbeiter WHERE Kurzname = 'KiD') where Kurzname = 'LuN'</v>
      </c>
    </row>
    <row r="65" spans="1:5" x14ac:dyDescent="0.25">
      <c r="A65" s="24" t="s">
        <v>126</v>
      </c>
      <c r="B65" s="24" t="s">
        <v>383</v>
      </c>
      <c r="C65" s="28" t="s">
        <v>250</v>
      </c>
      <c r="D65" s="37" t="s">
        <v>315</v>
      </c>
      <c r="E65" t="str">
        <f t="shared" si="1"/>
        <v>UPDATE Mitarbeiter SET SachbearbeiterID=(SELECT ID FROM Mitarbeiter WHERE Kurzname = 'SuM') where Kurzname = 'MaH'</v>
      </c>
    </row>
    <row r="66" spans="1:5" x14ac:dyDescent="0.25">
      <c r="A66" s="24" t="s">
        <v>127</v>
      </c>
      <c r="B66" s="24" t="s">
        <v>384</v>
      </c>
      <c r="C66" s="28" t="s">
        <v>251</v>
      </c>
      <c r="D66" s="37" t="s">
        <v>315</v>
      </c>
      <c r="E66" t="str">
        <f t="shared" si="1"/>
        <v>UPDATE Mitarbeiter SET SachbearbeiterID=(SELECT ID FROM Mitarbeiter WHERE Kurzname = 'SuM') where Kurzname = 'MeP'</v>
      </c>
    </row>
    <row r="67" spans="1:5" x14ac:dyDescent="0.25">
      <c r="A67" s="24" t="s">
        <v>128</v>
      </c>
      <c r="B67" s="24" t="s">
        <v>385</v>
      </c>
      <c r="C67" s="28" t="s">
        <v>252</v>
      </c>
      <c r="D67" s="37" t="s">
        <v>316</v>
      </c>
      <c r="E67" t="str">
        <f t="shared" si="1"/>
        <v>UPDATE Mitarbeiter SET SachbearbeiterID=(SELECT ID FROM Mitarbeiter WHERE Kurzname = 'KiD') where Kurzname = 'MeB'</v>
      </c>
    </row>
    <row r="68" spans="1:5" x14ac:dyDescent="0.25">
      <c r="A68" s="24" t="s">
        <v>129</v>
      </c>
      <c r="B68" s="24" t="s">
        <v>386</v>
      </c>
      <c r="C68" s="28" t="s">
        <v>253</v>
      </c>
      <c r="D68" s="37" t="s">
        <v>316</v>
      </c>
      <c r="E68" t="str">
        <f t="shared" si="1"/>
        <v>UPDATE Mitarbeiter SET SachbearbeiterID=(SELECT ID FROM Mitarbeiter WHERE Kurzname = 'KiD') where Kurzname = 'MeC'</v>
      </c>
    </row>
    <row r="69" spans="1:5" x14ac:dyDescent="0.25">
      <c r="A69" s="24" t="s">
        <v>130</v>
      </c>
      <c r="B69" s="24" t="s">
        <v>387</v>
      </c>
      <c r="C69" s="28" t="s">
        <v>254</v>
      </c>
      <c r="D69" s="37" t="s">
        <v>317</v>
      </c>
      <c r="E69" t="str">
        <f t="shared" si="1"/>
        <v>UPDATE Mitarbeiter SET SachbearbeiterID=(SELECT ID FROM Mitarbeiter WHERE Kurzname = 'LuN') where Kurzname = 'MoA'</v>
      </c>
    </row>
    <row r="70" spans="1:5" x14ac:dyDescent="0.25">
      <c r="A70" s="24" t="s">
        <v>131</v>
      </c>
      <c r="B70" s="24" t="s">
        <v>388</v>
      </c>
      <c r="C70" s="28" t="s">
        <v>255</v>
      </c>
      <c r="D70" s="37" t="s">
        <v>316</v>
      </c>
      <c r="E70" t="str">
        <f t="shared" si="1"/>
        <v>UPDATE Mitarbeiter SET SachbearbeiterID=(SELECT ID FROM Mitarbeiter WHERE Kurzname = 'KiD') where Kurzname = 'MuM'</v>
      </c>
    </row>
    <row r="71" spans="1:5" x14ac:dyDescent="0.25">
      <c r="A71" s="25" t="s">
        <v>132</v>
      </c>
      <c r="B71" s="25" t="s">
        <v>389</v>
      </c>
      <c r="C71" s="30">
        <v>217</v>
      </c>
      <c r="D71" s="38" t="s">
        <v>317</v>
      </c>
      <c r="E71" t="str">
        <f t="shared" si="1"/>
        <v>UPDATE Mitarbeiter SET SachbearbeiterID=(SELECT ID FROM Mitarbeiter WHERE Kurzname = 'LuN') where Kurzname = 'NeN'</v>
      </c>
    </row>
    <row r="72" spans="1:5" x14ac:dyDescent="0.25">
      <c r="A72" s="24" t="s">
        <v>133</v>
      </c>
      <c r="B72" s="24" t="s">
        <v>390</v>
      </c>
      <c r="C72" s="28" t="s">
        <v>256</v>
      </c>
      <c r="D72" s="37" t="s">
        <v>316</v>
      </c>
      <c r="E72" t="str">
        <f t="shared" si="1"/>
        <v>UPDATE Mitarbeiter SET SachbearbeiterID=(SELECT ID FROM Mitarbeiter WHERE Kurzname = 'KiD') where Kurzname = 'NgS'</v>
      </c>
    </row>
    <row r="73" spans="1:5" x14ac:dyDescent="0.25">
      <c r="A73" s="25" t="s">
        <v>134</v>
      </c>
      <c r="B73" s="25" t="s">
        <v>391</v>
      </c>
      <c r="C73" s="29" t="s">
        <v>257</v>
      </c>
      <c r="D73" s="37" t="s">
        <v>316</v>
      </c>
      <c r="E73" t="str">
        <f t="shared" si="1"/>
        <v>UPDATE Mitarbeiter SET SachbearbeiterID=(SELECT ID FROM Mitarbeiter WHERE Kurzname = 'KiD') where Kurzname = 'NiD'</v>
      </c>
    </row>
    <row r="74" spans="1:5" x14ac:dyDescent="0.25">
      <c r="A74" s="24" t="s">
        <v>135</v>
      </c>
      <c r="B74" s="24" t="s">
        <v>392</v>
      </c>
      <c r="C74" s="28" t="s">
        <v>258</v>
      </c>
      <c r="D74" s="37" t="s">
        <v>315</v>
      </c>
      <c r="E74" t="str">
        <f t="shared" si="1"/>
        <v>UPDATE Mitarbeiter SET SachbearbeiterID=(SELECT ID FROM Mitarbeiter WHERE Kurzname = 'SuM') where Kurzname = 'NoC'</v>
      </c>
    </row>
    <row r="75" spans="1:5" x14ac:dyDescent="0.25">
      <c r="A75" s="24" t="s">
        <v>136</v>
      </c>
      <c r="B75" s="24" t="s">
        <v>393</v>
      </c>
      <c r="C75" s="28" t="s">
        <v>259</v>
      </c>
      <c r="D75" s="37" t="s">
        <v>316</v>
      </c>
      <c r="E75" t="str">
        <f t="shared" si="1"/>
        <v>UPDATE Mitarbeiter SET SachbearbeiterID=(SELECT ID FROM Mitarbeiter WHERE Kurzname = 'KiD') where Kurzname = 'NoT'</v>
      </c>
    </row>
    <row r="76" spans="1:5" x14ac:dyDescent="0.25">
      <c r="A76" s="24" t="s">
        <v>137</v>
      </c>
      <c r="B76" s="24" t="s">
        <v>394</v>
      </c>
      <c r="C76" s="28" t="s">
        <v>260</v>
      </c>
      <c r="D76" s="37" t="s">
        <v>315</v>
      </c>
      <c r="E76" t="str">
        <f t="shared" si="1"/>
        <v>UPDATE Mitarbeiter SET SachbearbeiterID=(SELECT ID FROM Mitarbeiter WHERE Kurzname = 'SuM') where Kurzname = 'OsV'</v>
      </c>
    </row>
    <row r="77" spans="1:5" x14ac:dyDescent="0.25">
      <c r="A77" s="24" t="s">
        <v>138</v>
      </c>
      <c r="B77" s="24" t="s">
        <v>395</v>
      </c>
      <c r="C77" s="28" t="s">
        <v>261</v>
      </c>
      <c r="D77" s="37" t="s">
        <v>318</v>
      </c>
      <c r="E77" t="str">
        <f t="shared" si="1"/>
        <v>UPDATE Mitarbeiter SET SachbearbeiterID=(SELECT ID FROM Mitarbeiter WHERE Kurzname = 'SaS') where Kurzname = 'OtT'</v>
      </c>
    </row>
    <row r="78" spans="1:5" x14ac:dyDescent="0.25">
      <c r="A78" s="24" t="s">
        <v>139</v>
      </c>
      <c r="B78" s="24" t="s">
        <v>396</v>
      </c>
      <c r="C78" s="28" t="s">
        <v>262</v>
      </c>
      <c r="D78" s="37" t="s">
        <v>318</v>
      </c>
      <c r="E78" t="str">
        <f t="shared" si="1"/>
        <v>UPDATE Mitarbeiter SET SachbearbeiterID=(SELECT ID FROM Mitarbeiter WHERE Kurzname = 'SaS') where Kurzname = 'OvD'</v>
      </c>
    </row>
    <row r="79" spans="1:5" x14ac:dyDescent="0.25">
      <c r="A79" s="24" t="s">
        <v>140</v>
      </c>
      <c r="B79" s="24" t="s">
        <v>397</v>
      </c>
      <c r="C79" s="28" t="s">
        <v>263</v>
      </c>
      <c r="D79" s="37" t="s">
        <v>316</v>
      </c>
      <c r="E79" t="str">
        <f t="shared" si="1"/>
        <v>UPDATE Mitarbeiter SET SachbearbeiterID=(SELECT ID FROM Mitarbeiter WHERE Kurzname = 'KiD') where Kurzname = 'PeM'</v>
      </c>
    </row>
    <row r="80" spans="1:5" x14ac:dyDescent="0.25">
      <c r="A80" s="24" t="s">
        <v>141</v>
      </c>
      <c r="B80" s="24" t="s">
        <v>398</v>
      </c>
      <c r="C80" s="28" t="s">
        <v>264</v>
      </c>
      <c r="D80" s="37" t="s">
        <v>316</v>
      </c>
      <c r="E80" t="str">
        <f t="shared" si="1"/>
        <v>UPDATE Mitarbeiter SET SachbearbeiterID=(SELECT ID FROM Mitarbeiter WHERE Kurzname = 'KiD') where Kurzname = 'PiM'</v>
      </c>
    </row>
    <row r="81" spans="1:5" x14ac:dyDescent="0.25">
      <c r="A81" s="24" t="s">
        <v>142</v>
      </c>
      <c r="B81" s="24" t="s">
        <v>399</v>
      </c>
      <c r="C81" s="28" t="s">
        <v>265</v>
      </c>
      <c r="D81" s="37" t="s">
        <v>317</v>
      </c>
      <c r="E81" t="str">
        <f t="shared" si="1"/>
        <v>UPDATE Mitarbeiter SET SachbearbeiterID=(SELECT ID FROM Mitarbeiter WHERE Kurzname = 'LuN') where Kurzname = 'PrF'</v>
      </c>
    </row>
    <row r="82" spans="1:5" x14ac:dyDescent="0.25">
      <c r="A82" s="24" t="s">
        <v>143</v>
      </c>
      <c r="B82" s="24" t="s">
        <v>400</v>
      </c>
      <c r="C82" s="28" t="s">
        <v>266</v>
      </c>
      <c r="D82" s="37" t="s">
        <v>315</v>
      </c>
      <c r="E82" t="str">
        <f t="shared" si="1"/>
        <v>UPDATE Mitarbeiter SET SachbearbeiterID=(SELECT ID FROM Mitarbeiter WHERE Kurzname = 'SuM') where Kurzname = 'RaT'</v>
      </c>
    </row>
    <row r="83" spans="1:5" x14ac:dyDescent="0.25">
      <c r="A83" s="24" t="s">
        <v>144</v>
      </c>
      <c r="B83" s="24" t="s">
        <v>401</v>
      </c>
      <c r="C83" s="28" t="s">
        <v>267</v>
      </c>
      <c r="D83" s="37" t="s">
        <v>315</v>
      </c>
      <c r="E83" t="str">
        <f t="shared" si="1"/>
        <v>UPDATE Mitarbeiter SET SachbearbeiterID=(SELECT ID FROM Mitarbeiter WHERE Kurzname = 'SuM') where Kurzname = 'RaM'</v>
      </c>
    </row>
    <row r="84" spans="1:5" x14ac:dyDescent="0.25">
      <c r="A84" s="24" t="s">
        <v>145</v>
      </c>
      <c r="B84" s="24" t="s">
        <v>402</v>
      </c>
      <c r="C84" s="28" t="s">
        <v>268</v>
      </c>
      <c r="D84" s="37" t="s">
        <v>318</v>
      </c>
      <c r="E84" t="str">
        <f t="shared" ref="E84:E147" si="2">IF(D84="","",CONCATENATE("UPDATE Mitarbeiter SET SachbearbeiterID=(SELECT ID FROM Mitarbeiter WHERE Kurzname = '",D84,"') where Kurzname = '",B84,"'"))</f>
        <v>UPDATE Mitarbeiter SET SachbearbeiterID=(SELECT ID FROM Mitarbeiter WHERE Kurzname = 'SaS') where Kurzname = 'RfT'</v>
      </c>
    </row>
    <row r="85" spans="1:5" x14ac:dyDescent="0.25">
      <c r="A85" s="24" t="s">
        <v>146</v>
      </c>
      <c r="B85" s="24" t="s">
        <v>403</v>
      </c>
      <c r="C85" s="28" t="s">
        <v>269</v>
      </c>
      <c r="D85" s="37" t="s">
        <v>315</v>
      </c>
      <c r="E85" t="str">
        <f t="shared" si="2"/>
        <v>UPDATE Mitarbeiter SET SachbearbeiterID=(SELECT ID FROM Mitarbeiter WHERE Kurzname = 'SuM') where Kurzname = 'RrA'</v>
      </c>
    </row>
    <row r="86" spans="1:5" x14ac:dyDescent="0.25">
      <c r="A86" s="24" t="s">
        <v>147</v>
      </c>
      <c r="B86" s="24" t="s">
        <v>404</v>
      </c>
      <c r="C86" s="28" t="s">
        <v>270</v>
      </c>
      <c r="D86" s="37" t="s">
        <v>317</v>
      </c>
      <c r="E86" t="str">
        <f t="shared" si="2"/>
        <v>UPDATE Mitarbeiter SET SachbearbeiterID=(SELECT ID FROM Mitarbeiter WHERE Kurzname = 'LuN') where Kurzname = 'ReS'</v>
      </c>
    </row>
    <row r="87" spans="1:5" x14ac:dyDescent="0.25">
      <c r="A87" s="24" t="s">
        <v>148</v>
      </c>
      <c r="B87" s="24" t="s">
        <v>405</v>
      </c>
      <c r="C87" s="28" t="s">
        <v>271</v>
      </c>
      <c r="D87" s="37" t="s">
        <v>315</v>
      </c>
      <c r="E87" t="str">
        <f t="shared" si="2"/>
        <v>UPDATE Mitarbeiter SET SachbearbeiterID=(SELECT ID FROM Mitarbeiter WHERE Kurzname = 'SuM') where Kurzname = 'ReD'</v>
      </c>
    </row>
    <row r="88" spans="1:5" x14ac:dyDescent="0.25">
      <c r="A88" s="24" t="s">
        <v>149</v>
      </c>
      <c r="B88" s="24" t="s">
        <v>406</v>
      </c>
      <c r="C88" s="28" t="s">
        <v>272</v>
      </c>
      <c r="D88" s="37" t="s">
        <v>320</v>
      </c>
      <c r="E88" t="str">
        <f t="shared" si="2"/>
        <v>UPDATE Mitarbeiter SET SachbearbeiterID=(SELECT ID FROM Mitarbeiter WHERE Kurzname = 'SuM ') where Kurzname = 'ReF'</v>
      </c>
    </row>
    <row r="89" spans="1:5" x14ac:dyDescent="0.25">
      <c r="A89" s="24" t="s">
        <v>150</v>
      </c>
      <c r="B89" s="24" t="s">
        <v>407</v>
      </c>
      <c r="C89" s="28" t="s">
        <v>273</v>
      </c>
      <c r="D89" s="37" t="s">
        <v>316</v>
      </c>
      <c r="E89" t="str">
        <f t="shared" si="2"/>
        <v>UPDATE Mitarbeiter SET SachbearbeiterID=(SELECT ID FROM Mitarbeiter WHERE Kurzname = 'KiD') where Kurzname = 'RiB'</v>
      </c>
    </row>
    <row r="90" spans="1:5" x14ac:dyDescent="0.25">
      <c r="A90" s="24" t="s">
        <v>151</v>
      </c>
      <c r="B90" s="24" t="s">
        <v>408</v>
      </c>
      <c r="C90" s="28" t="s">
        <v>274</v>
      </c>
      <c r="D90" s="37" t="s">
        <v>316</v>
      </c>
      <c r="E90" t="str">
        <f t="shared" si="2"/>
        <v>UPDATE Mitarbeiter SET SachbearbeiterID=(SELECT ID FROM Mitarbeiter WHERE Kurzname = 'KiD') where Kurzname = 'RmH'</v>
      </c>
    </row>
    <row r="91" spans="1:5" x14ac:dyDescent="0.25">
      <c r="A91" s="24" t="s">
        <v>152</v>
      </c>
      <c r="B91" s="24" t="s">
        <v>409</v>
      </c>
      <c r="C91" s="28" t="s">
        <v>275</v>
      </c>
      <c r="D91" s="37" t="s">
        <v>315</v>
      </c>
      <c r="E91" t="str">
        <f t="shared" si="2"/>
        <v>UPDATE Mitarbeiter SET SachbearbeiterID=(SELECT ID FROM Mitarbeiter WHERE Kurzname = 'SuM') where Kurzname = 'RtJ'</v>
      </c>
    </row>
    <row r="92" spans="1:5" x14ac:dyDescent="0.25">
      <c r="A92" s="24" t="s">
        <v>153</v>
      </c>
      <c r="B92" s="24" t="s">
        <v>410</v>
      </c>
      <c r="C92" s="28" t="s">
        <v>276</v>
      </c>
      <c r="D92" s="37" t="s">
        <v>318</v>
      </c>
      <c r="E92" t="str">
        <f t="shared" si="2"/>
        <v>UPDATE Mitarbeiter SET SachbearbeiterID=(SELECT ID FROM Mitarbeiter WHERE Kurzname = 'SaS') where Kurzname = 'RoD'</v>
      </c>
    </row>
    <row r="93" spans="1:5" x14ac:dyDescent="0.25">
      <c r="A93" s="24" t="s">
        <v>154</v>
      </c>
      <c r="B93" s="24" t="s">
        <v>411</v>
      </c>
      <c r="C93" s="28" t="s">
        <v>277</v>
      </c>
      <c r="D93" s="37" t="s">
        <v>318</v>
      </c>
      <c r="E93" t="str">
        <f t="shared" si="2"/>
        <v>UPDATE Mitarbeiter SET SachbearbeiterID=(SELECT ID FROM Mitarbeiter WHERE Kurzname = 'SaS') where Kurzname = 'RoL'</v>
      </c>
    </row>
    <row r="94" spans="1:5" x14ac:dyDescent="0.25">
      <c r="A94" s="24" t="s">
        <v>155</v>
      </c>
      <c r="B94" s="24" t="s">
        <v>412</v>
      </c>
      <c r="C94" s="28" t="s">
        <v>278</v>
      </c>
      <c r="D94" s="37" t="s">
        <v>318</v>
      </c>
      <c r="E94" t="str">
        <f t="shared" si="2"/>
        <v>UPDATE Mitarbeiter SET SachbearbeiterID=(SELECT ID FROM Mitarbeiter WHERE Kurzname = 'SaS') where Kurzname = 'RuF'</v>
      </c>
    </row>
    <row r="95" spans="1:5" x14ac:dyDescent="0.25">
      <c r="A95" s="24" t="s">
        <v>156</v>
      </c>
      <c r="B95" s="24" t="s">
        <v>413</v>
      </c>
      <c r="C95" s="28" t="s">
        <v>279</v>
      </c>
      <c r="D95" s="37" t="s">
        <v>316</v>
      </c>
      <c r="E95" t="str">
        <f t="shared" si="2"/>
        <v>UPDATE Mitarbeiter SET SachbearbeiterID=(SELECT ID FROM Mitarbeiter WHERE Kurzname = 'KiD') where Kurzname = 'SaB'</v>
      </c>
    </row>
    <row r="96" spans="1:5" x14ac:dyDescent="0.25">
      <c r="A96" s="24" t="s">
        <v>157</v>
      </c>
      <c r="B96" s="24" t="s">
        <v>318</v>
      </c>
      <c r="C96" s="28" t="s">
        <v>280</v>
      </c>
      <c r="D96" s="37" t="s">
        <v>316</v>
      </c>
      <c r="E96" t="str">
        <f t="shared" si="2"/>
        <v>UPDATE Mitarbeiter SET SachbearbeiterID=(SELECT ID FROM Mitarbeiter WHERE Kurzname = 'KiD') where Kurzname = 'SaS'</v>
      </c>
    </row>
    <row r="97" spans="1:5" x14ac:dyDescent="0.25">
      <c r="A97" s="24" t="s">
        <v>158</v>
      </c>
      <c r="B97" s="24" t="s">
        <v>414</v>
      </c>
      <c r="C97" s="28" t="s">
        <v>281</v>
      </c>
      <c r="D97" s="37" t="s">
        <v>317</v>
      </c>
      <c r="E97" t="str">
        <f t="shared" si="2"/>
        <v>UPDATE Mitarbeiter SET SachbearbeiterID=(SELECT ID FROM Mitarbeiter WHERE Kurzname = 'LuN') where Kurzname = 'ScJ'</v>
      </c>
    </row>
    <row r="98" spans="1:5" x14ac:dyDescent="0.25">
      <c r="A98" s="24" t="s">
        <v>159</v>
      </c>
      <c r="B98" s="24" t="s">
        <v>415</v>
      </c>
      <c r="C98" s="28" t="s">
        <v>282</v>
      </c>
      <c r="D98" s="37" t="s">
        <v>316</v>
      </c>
      <c r="E98" t="str">
        <f t="shared" si="2"/>
        <v>UPDATE Mitarbeiter SET SachbearbeiterID=(SELECT ID FROM Mitarbeiter WHERE Kurzname = 'KiD') where Kurzname = 'ScD'</v>
      </c>
    </row>
    <row r="99" spans="1:5" x14ac:dyDescent="0.25">
      <c r="A99" s="24" t="s">
        <v>160</v>
      </c>
      <c r="B99" s="24" t="s">
        <v>416</v>
      </c>
      <c r="C99" s="28" t="s">
        <v>283</v>
      </c>
      <c r="D99" s="37" t="s">
        <v>318</v>
      </c>
      <c r="E99" t="str">
        <f t="shared" si="2"/>
        <v>UPDATE Mitarbeiter SET SachbearbeiterID=(SELECT ID FROM Mitarbeiter WHERE Kurzname = 'SaS') where Kurzname = 'ScK'</v>
      </c>
    </row>
    <row r="100" spans="1:5" x14ac:dyDescent="0.25">
      <c r="A100" s="24" t="s">
        <v>161</v>
      </c>
      <c r="B100" s="24" t="s">
        <v>417</v>
      </c>
      <c r="C100" s="28" t="s">
        <v>284</v>
      </c>
      <c r="D100" s="37" t="s">
        <v>316</v>
      </c>
      <c r="E100" t="str">
        <f t="shared" si="2"/>
        <v>UPDATE Mitarbeiter SET SachbearbeiterID=(SELECT ID FROM Mitarbeiter WHERE Kurzname = 'KiD') where Kurzname = 'ScP'</v>
      </c>
    </row>
    <row r="101" spans="1:5" x14ac:dyDescent="0.25">
      <c r="A101" s="24" t="s">
        <v>162</v>
      </c>
      <c r="B101" s="24" t="s">
        <v>418</v>
      </c>
      <c r="C101" s="28" t="s">
        <v>285</v>
      </c>
      <c r="D101" s="37" t="s">
        <v>317</v>
      </c>
      <c r="E101" t="str">
        <f t="shared" si="2"/>
        <v>UPDATE Mitarbeiter SET SachbearbeiterID=(SELECT ID FROM Mitarbeiter WHERE Kurzname = 'LuN') where Kurzname = 'SnM'</v>
      </c>
    </row>
    <row r="102" spans="1:5" ht="25.5" x14ac:dyDescent="0.25">
      <c r="A102" s="24" t="s">
        <v>163</v>
      </c>
      <c r="B102" s="24" t="s">
        <v>419</v>
      </c>
      <c r="C102" s="28" t="s">
        <v>286</v>
      </c>
      <c r="D102" s="37" t="s">
        <v>316</v>
      </c>
      <c r="E102" t="str">
        <f t="shared" si="2"/>
        <v>UPDATE Mitarbeiter SET SachbearbeiterID=(SELECT ID FROM Mitarbeiter WHERE Kurzname = 'KiD') where Kurzname = 'SdC'</v>
      </c>
    </row>
    <row r="103" spans="1:5" x14ac:dyDescent="0.25">
      <c r="A103" s="24" t="s">
        <v>164</v>
      </c>
      <c r="B103" s="24" t="s">
        <v>420</v>
      </c>
      <c r="C103" s="28" t="s">
        <v>287</v>
      </c>
      <c r="D103" s="37" t="s">
        <v>316</v>
      </c>
      <c r="E103" t="str">
        <f t="shared" si="2"/>
        <v>UPDATE Mitarbeiter SET SachbearbeiterID=(SELECT ID FROM Mitarbeiter WHERE Kurzname = 'KiD') where Kurzname = 'ShS'</v>
      </c>
    </row>
    <row r="104" spans="1:5" ht="25.5" x14ac:dyDescent="0.25">
      <c r="A104" s="24" t="s">
        <v>165</v>
      </c>
      <c r="B104" s="24" t="s">
        <v>421</v>
      </c>
      <c r="C104" s="28" t="s">
        <v>288</v>
      </c>
      <c r="D104" s="37" t="s">
        <v>316</v>
      </c>
      <c r="E104" t="str">
        <f t="shared" si="2"/>
        <v>UPDATE Mitarbeiter SET SachbearbeiterID=(SELECT ID FROM Mitarbeiter WHERE Kurzname = 'KiD') where Kurzname = 'SmS'</v>
      </c>
    </row>
    <row r="105" spans="1:5" x14ac:dyDescent="0.25">
      <c r="A105" s="24" t="s">
        <v>166</v>
      </c>
      <c r="B105" s="24" t="s">
        <v>422</v>
      </c>
      <c r="C105" s="28" t="s">
        <v>289</v>
      </c>
      <c r="D105" s="37" t="s">
        <v>318</v>
      </c>
      <c r="E105" t="str">
        <f t="shared" si="2"/>
        <v>UPDATE Mitarbeiter SET SachbearbeiterID=(SELECT ID FROM Mitarbeiter WHERE Kurzname = 'SaS') where Kurzname = 'ScB'</v>
      </c>
    </row>
    <row r="106" spans="1:5" x14ac:dyDescent="0.25">
      <c r="A106" s="24" t="s">
        <v>167</v>
      </c>
      <c r="B106" s="24" t="s">
        <v>423</v>
      </c>
      <c r="C106" s="28" t="s">
        <v>290</v>
      </c>
      <c r="D106" s="37" t="s">
        <v>318</v>
      </c>
      <c r="E106" t="str">
        <f t="shared" si="2"/>
        <v>UPDATE Mitarbeiter SET SachbearbeiterID=(SELECT ID FROM Mitarbeiter WHERE Kurzname = 'SaS') where Kurzname = 'ShM'</v>
      </c>
    </row>
    <row r="107" spans="1:5" x14ac:dyDescent="0.25">
      <c r="A107" s="26" t="s">
        <v>168</v>
      </c>
      <c r="B107" s="26" t="s">
        <v>424</v>
      </c>
      <c r="C107" s="28" t="s">
        <v>291</v>
      </c>
      <c r="D107" s="37" t="s">
        <v>315</v>
      </c>
      <c r="E107" t="str">
        <f t="shared" si="2"/>
        <v>UPDATE Mitarbeiter SET SachbearbeiterID=(SELECT ID FROM Mitarbeiter WHERE Kurzname = 'SuM') where Kurzname = 'StG'</v>
      </c>
    </row>
    <row r="108" spans="1:5" x14ac:dyDescent="0.25">
      <c r="A108" s="24" t="s">
        <v>169</v>
      </c>
      <c r="B108" s="24" t="s">
        <v>425</v>
      </c>
      <c r="C108" s="28" t="s">
        <v>292</v>
      </c>
      <c r="D108" s="37" t="s">
        <v>315</v>
      </c>
      <c r="E108" t="str">
        <f t="shared" si="2"/>
        <v>UPDATE Mitarbeiter SET SachbearbeiterID=(SELECT ID FROM Mitarbeiter WHERE Kurzname = 'SuM') where Kurzname = 'SeC'</v>
      </c>
    </row>
    <row r="109" spans="1:5" x14ac:dyDescent="0.25">
      <c r="A109" s="24" t="s">
        <v>170</v>
      </c>
      <c r="B109" s="24" t="s">
        <v>426</v>
      </c>
      <c r="C109" s="28" t="s">
        <v>293</v>
      </c>
      <c r="D109" s="37" t="s">
        <v>315</v>
      </c>
      <c r="E109" t="str">
        <f t="shared" si="2"/>
        <v>UPDATE Mitarbeiter SET SachbearbeiterID=(SELECT ID FROM Mitarbeiter WHERE Kurzname = 'SuM') where Kurzname = 'SiC'</v>
      </c>
    </row>
    <row r="110" spans="1:5" x14ac:dyDescent="0.25">
      <c r="A110" s="24" t="s">
        <v>171</v>
      </c>
      <c r="B110" s="24" t="s">
        <v>427</v>
      </c>
      <c r="C110" s="28" t="s">
        <v>294</v>
      </c>
      <c r="D110" s="37" t="s">
        <v>318</v>
      </c>
      <c r="E110" t="str">
        <f t="shared" si="2"/>
        <v>UPDATE Mitarbeiter SET SachbearbeiterID=(SELECT ID FROM Mitarbeiter WHERE Kurzname = 'SaS') where Kurzname = 'SiS'</v>
      </c>
    </row>
    <row r="111" spans="1:5" x14ac:dyDescent="0.25">
      <c r="A111" s="24" t="s">
        <v>172</v>
      </c>
      <c r="B111" s="24" t="s">
        <v>428</v>
      </c>
      <c r="C111" s="28" t="s">
        <v>295</v>
      </c>
      <c r="D111" s="37" t="s">
        <v>317</v>
      </c>
      <c r="E111" t="str">
        <f t="shared" si="2"/>
        <v>UPDATE Mitarbeiter SET SachbearbeiterID=(SELECT ID FROM Mitarbeiter WHERE Kurzname = 'LuN') where Kurzname = 'SwG'</v>
      </c>
    </row>
    <row r="112" spans="1:5" x14ac:dyDescent="0.25">
      <c r="A112" s="24" t="s">
        <v>173</v>
      </c>
      <c r="B112" s="24" t="s">
        <v>315</v>
      </c>
      <c r="C112" s="28" t="s">
        <v>296</v>
      </c>
      <c r="D112" s="37" t="s">
        <v>316</v>
      </c>
      <c r="E112" t="str">
        <f t="shared" si="2"/>
        <v>UPDATE Mitarbeiter SET SachbearbeiterID=(SELECT ID FROM Mitarbeiter WHERE Kurzname = 'KiD') where Kurzname = 'SuM'</v>
      </c>
    </row>
    <row r="113" spans="1:5" x14ac:dyDescent="0.25">
      <c r="A113" s="26" t="s">
        <v>174</v>
      </c>
      <c r="B113" s="26" t="s">
        <v>429</v>
      </c>
      <c r="C113" s="28" t="s">
        <v>297</v>
      </c>
      <c r="D113" s="37" t="s">
        <v>317</v>
      </c>
      <c r="E113" t="str">
        <f t="shared" si="2"/>
        <v>UPDATE Mitarbeiter SET SachbearbeiterID=(SELECT ID FROM Mitarbeiter WHERE Kurzname = 'LuN') where Kurzname = 'ThH'</v>
      </c>
    </row>
    <row r="114" spans="1:5" x14ac:dyDescent="0.25">
      <c r="A114" s="24" t="s">
        <v>175</v>
      </c>
      <c r="B114" s="24" t="s">
        <v>430</v>
      </c>
      <c r="C114" s="28" t="s">
        <v>298</v>
      </c>
      <c r="D114" s="37" t="s">
        <v>318</v>
      </c>
      <c r="E114" t="str">
        <f t="shared" si="2"/>
        <v>UPDATE Mitarbeiter SET SachbearbeiterID=(SELECT ID FROM Mitarbeiter WHERE Kurzname = 'SaS') where Kurzname = 'UcB'</v>
      </c>
    </row>
    <row r="115" spans="1:5" x14ac:dyDescent="0.25">
      <c r="A115" s="24" t="s">
        <v>176</v>
      </c>
      <c r="B115" s="24" t="s">
        <v>431</v>
      </c>
      <c r="C115" s="28" t="s">
        <v>299</v>
      </c>
      <c r="D115" s="37" t="s">
        <v>318</v>
      </c>
      <c r="E115" t="str">
        <f t="shared" si="2"/>
        <v>UPDATE Mitarbeiter SET SachbearbeiterID=(SELECT ID FROM Mitarbeiter WHERE Kurzname = 'SaS') where Kurzname = 'UlT'</v>
      </c>
    </row>
    <row r="116" spans="1:5" x14ac:dyDescent="0.25">
      <c r="A116" s="24" t="s">
        <v>177</v>
      </c>
      <c r="B116" s="24" t="s">
        <v>432</v>
      </c>
      <c r="C116" s="28" t="s">
        <v>300</v>
      </c>
      <c r="D116" s="37" t="s">
        <v>315</v>
      </c>
      <c r="E116" t="str">
        <f t="shared" si="2"/>
        <v>UPDATE Mitarbeiter SET SachbearbeiterID=(SELECT ID FROM Mitarbeiter WHERE Kurzname = 'SuM') where Kurzname = 'UsC'</v>
      </c>
    </row>
    <row r="117" spans="1:5" x14ac:dyDescent="0.25">
      <c r="A117" s="24" t="s">
        <v>178</v>
      </c>
      <c r="B117" s="24" t="s">
        <v>433</v>
      </c>
      <c r="C117" s="28" t="s">
        <v>301</v>
      </c>
      <c r="D117" s="37" t="s">
        <v>317</v>
      </c>
      <c r="E117" t="str">
        <f t="shared" si="2"/>
        <v>UPDATE Mitarbeiter SET SachbearbeiterID=(SELECT ID FROM Mitarbeiter WHERE Kurzname = 'LuN') where Kurzname = 'VnR'</v>
      </c>
    </row>
    <row r="118" spans="1:5" x14ac:dyDescent="0.25">
      <c r="A118" s="2" t="s">
        <v>179</v>
      </c>
      <c r="B118" s="42" t="s">
        <v>434</v>
      </c>
      <c r="C118" s="28" t="s">
        <v>302</v>
      </c>
      <c r="D118" s="37" t="s">
        <v>316</v>
      </c>
      <c r="E118" t="str">
        <f t="shared" si="2"/>
        <v>UPDATE Mitarbeiter SET SachbearbeiterID=(SELECT ID FROM Mitarbeiter WHERE Kurzname = 'KiD') where Kurzname = 'VoD'</v>
      </c>
    </row>
    <row r="119" spans="1:5" x14ac:dyDescent="0.25">
      <c r="A119" s="24" t="s">
        <v>180</v>
      </c>
      <c r="B119" s="24" t="s">
        <v>435</v>
      </c>
      <c r="C119" s="28" t="s">
        <v>303</v>
      </c>
      <c r="D119" s="37" t="s">
        <v>317</v>
      </c>
      <c r="E119" t="str">
        <f t="shared" si="2"/>
        <v>UPDATE Mitarbeiter SET SachbearbeiterID=(SELECT ID FROM Mitarbeiter WHERE Kurzname = 'LuN') where Kurzname = 'VoT'</v>
      </c>
    </row>
    <row r="120" spans="1:5" x14ac:dyDescent="0.25">
      <c r="A120" s="24" t="s">
        <v>181</v>
      </c>
      <c r="B120" s="24" t="s">
        <v>436</v>
      </c>
      <c r="C120" s="28" t="s">
        <v>304</v>
      </c>
      <c r="D120" s="37" t="s">
        <v>315</v>
      </c>
      <c r="E120" t="str">
        <f t="shared" si="2"/>
        <v>UPDATE Mitarbeiter SET SachbearbeiterID=(SELECT ID FROM Mitarbeiter WHERE Kurzname = 'SuM') where Kurzname = 'WaJ'</v>
      </c>
    </row>
    <row r="121" spans="1:5" x14ac:dyDescent="0.25">
      <c r="A121" s="24" t="s">
        <v>182</v>
      </c>
      <c r="B121" s="24" t="s">
        <v>437</v>
      </c>
      <c r="C121" s="28" t="s">
        <v>305</v>
      </c>
      <c r="D121" s="37" t="s">
        <v>318</v>
      </c>
      <c r="E121" t="str">
        <f t="shared" si="2"/>
        <v>UPDATE Mitarbeiter SET SachbearbeiterID=(SELECT ID FROM Mitarbeiter WHERE Kurzname = 'SaS') where Kurzname = 'WaR'</v>
      </c>
    </row>
    <row r="122" spans="1:5" x14ac:dyDescent="0.25">
      <c r="A122" s="24" t="s">
        <v>183</v>
      </c>
      <c r="B122" s="24" t="s">
        <v>438</v>
      </c>
      <c r="C122" s="28" t="s">
        <v>306</v>
      </c>
      <c r="D122" s="37" t="s">
        <v>317</v>
      </c>
      <c r="E122" t="str">
        <f t="shared" si="2"/>
        <v>UPDATE Mitarbeiter SET SachbearbeiterID=(SELECT ID FROM Mitarbeiter WHERE Kurzname = 'LuN') where Kurzname = 'WeR'</v>
      </c>
    </row>
    <row r="123" spans="1:5" x14ac:dyDescent="0.25">
      <c r="A123" s="24" t="s">
        <v>184</v>
      </c>
      <c r="B123" s="24" t="s">
        <v>439</v>
      </c>
      <c r="C123" s="28" t="s">
        <v>307</v>
      </c>
      <c r="D123" s="37" t="s">
        <v>317</v>
      </c>
      <c r="E123" t="str">
        <f t="shared" si="2"/>
        <v>UPDATE Mitarbeiter SET SachbearbeiterID=(SELECT ID FROM Mitarbeiter WHERE Kurzname = 'LuN') where Kurzname = 'WgS'</v>
      </c>
    </row>
    <row r="124" spans="1:5" x14ac:dyDescent="0.25">
      <c r="A124" s="24" t="s">
        <v>185</v>
      </c>
      <c r="B124" s="24" t="s">
        <v>440</v>
      </c>
      <c r="C124" s="28" t="s">
        <v>308</v>
      </c>
      <c r="D124" s="37" t="s">
        <v>317</v>
      </c>
      <c r="E124" t="str">
        <f t="shared" si="2"/>
        <v>UPDATE Mitarbeiter SET SachbearbeiterID=(SELECT ID FROM Mitarbeiter WHERE Kurzname = 'LuN') where Kurzname = 'WeS'</v>
      </c>
    </row>
    <row r="125" spans="1:5" x14ac:dyDescent="0.25">
      <c r="A125" s="24" t="s">
        <v>186</v>
      </c>
      <c r="B125" s="24" t="s">
        <v>441</v>
      </c>
      <c r="C125" s="28" t="s">
        <v>309</v>
      </c>
      <c r="D125" s="37" t="s">
        <v>318</v>
      </c>
      <c r="E125" t="str">
        <f t="shared" si="2"/>
        <v>UPDATE Mitarbeiter SET SachbearbeiterID=(SELECT ID FROM Mitarbeiter WHERE Kurzname = 'SaS') where Kurzname = 'WrR'</v>
      </c>
    </row>
    <row r="126" spans="1:5" x14ac:dyDescent="0.25">
      <c r="A126" s="24" t="s">
        <v>187</v>
      </c>
      <c r="B126" s="24" t="s">
        <v>442</v>
      </c>
      <c r="C126" s="28" t="s">
        <v>310</v>
      </c>
      <c r="D126" s="37" t="s">
        <v>316</v>
      </c>
      <c r="E126" t="str">
        <f t="shared" si="2"/>
        <v>UPDATE Mitarbeiter SET SachbearbeiterID=(SELECT ID FROM Mitarbeiter WHERE Kurzname = 'KiD') where Kurzname = 'WyF'</v>
      </c>
    </row>
    <row r="127" spans="1:5" x14ac:dyDescent="0.25">
      <c r="A127" s="24" t="s">
        <v>188</v>
      </c>
      <c r="B127" s="24" t="s">
        <v>443</v>
      </c>
      <c r="C127" s="28" t="s">
        <v>311</v>
      </c>
      <c r="D127" s="37" t="s">
        <v>318</v>
      </c>
      <c r="E127" t="str">
        <f t="shared" si="2"/>
        <v>UPDATE Mitarbeiter SET SachbearbeiterID=(SELECT ID FROM Mitarbeiter WHERE Kurzname = 'SaS') where Kurzname = 'WoF'</v>
      </c>
    </row>
    <row r="128" spans="1:5" x14ac:dyDescent="0.25">
      <c r="A128" s="24" t="s">
        <v>189</v>
      </c>
      <c r="B128" s="24" t="s">
        <v>444</v>
      </c>
      <c r="C128" s="28" t="s">
        <v>312</v>
      </c>
      <c r="D128" s="37" t="s">
        <v>317</v>
      </c>
      <c r="E128" t="str">
        <f t="shared" si="2"/>
        <v>UPDATE Mitarbeiter SET SachbearbeiterID=(SELECT ID FROM Mitarbeiter WHERE Kurzname = 'LuN') where Kurzname = 'WoS'</v>
      </c>
    </row>
    <row r="129" spans="1:5" x14ac:dyDescent="0.25">
      <c r="A129" s="12" t="s">
        <v>190</v>
      </c>
      <c r="B129" s="12" t="s">
        <v>445</v>
      </c>
      <c r="C129" s="34">
        <v>196</v>
      </c>
      <c r="D129" s="39" t="s">
        <v>315</v>
      </c>
      <c r="E129" t="str">
        <f t="shared" si="2"/>
        <v>UPDATE Mitarbeiter SET SachbearbeiterID=(SELECT ID FROM Mitarbeiter WHERE Kurzname = 'SuM') where Kurzname = 'WoB'</v>
      </c>
    </row>
    <row r="130" spans="1:5" x14ac:dyDescent="0.25">
      <c r="A130" s="12" t="s">
        <v>191</v>
      </c>
      <c r="B130" s="12" t="s">
        <v>446</v>
      </c>
      <c r="C130" s="34">
        <v>221</v>
      </c>
      <c r="D130" s="39" t="s">
        <v>317</v>
      </c>
      <c r="E130" t="str">
        <f t="shared" si="2"/>
        <v>UPDATE Mitarbeiter SET SachbearbeiterID=(SELECT ID FROM Mitarbeiter WHERE Kurzname = 'LuN') where Kurzname = 'WuM'</v>
      </c>
    </row>
    <row r="131" spans="1:5" x14ac:dyDescent="0.25">
      <c r="A131" s="12" t="s">
        <v>192</v>
      </c>
      <c r="B131" s="12" t="s">
        <v>447</v>
      </c>
      <c r="C131" s="35" t="s">
        <v>313</v>
      </c>
      <c r="D131" s="40" t="s">
        <v>318</v>
      </c>
      <c r="E131" t="str">
        <f t="shared" si="2"/>
        <v>UPDATE Mitarbeiter SET SachbearbeiterID=(SELECT ID FROM Mitarbeiter WHERE Kurzname = 'SaS') where Kurzname = 'ZiG'</v>
      </c>
    </row>
    <row r="132" spans="1:5" x14ac:dyDescent="0.25">
      <c r="A132" s="12" t="s">
        <v>448</v>
      </c>
      <c r="B132" s="43" t="s">
        <v>449</v>
      </c>
      <c r="D132" s="45" t="s">
        <v>316</v>
      </c>
      <c r="E132" t="str">
        <f t="shared" si="2"/>
        <v>UPDATE Mitarbeiter SET SachbearbeiterID=(SELECT ID FROM Mitarbeiter WHERE Kurzname = 'KiD') where Kurzname = 'BeS'</v>
      </c>
    </row>
    <row r="133" spans="1:5" x14ac:dyDescent="0.25">
      <c r="A133" s="12" t="s">
        <v>450</v>
      </c>
      <c r="B133" s="43" t="s">
        <v>451</v>
      </c>
      <c r="D133" s="45" t="s">
        <v>315</v>
      </c>
      <c r="E133" t="str">
        <f t="shared" si="2"/>
        <v>UPDATE Mitarbeiter SET SachbearbeiterID=(SELECT ID FROM Mitarbeiter WHERE Kurzname = 'SuM') where Kurzname = 'BgT'</v>
      </c>
    </row>
    <row r="134" spans="1:5" x14ac:dyDescent="0.25">
      <c r="A134" s="12" t="s">
        <v>452</v>
      </c>
      <c r="B134" s="43" t="s">
        <v>453</v>
      </c>
      <c r="D134" s="45" t="s">
        <v>318</v>
      </c>
      <c r="E134" t="str">
        <f t="shared" si="2"/>
        <v>UPDATE Mitarbeiter SET SachbearbeiterID=(SELECT ID FROM Mitarbeiter WHERE Kurzname = 'SaS') where Kurzname = 'BlA'</v>
      </c>
    </row>
    <row r="135" spans="1:5" x14ac:dyDescent="0.25">
      <c r="A135" s="12" t="s">
        <v>454</v>
      </c>
      <c r="B135" s="43" t="s">
        <v>455</v>
      </c>
      <c r="D135" s="45" t="s">
        <v>317</v>
      </c>
      <c r="E135" t="str">
        <f t="shared" si="2"/>
        <v>UPDATE Mitarbeiter SET SachbearbeiterID=(SELECT ID FROM Mitarbeiter WHERE Kurzname = 'LuN') where Kurzname = 'BoA'</v>
      </c>
    </row>
    <row r="136" spans="1:5" x14ac:dyDescent="0.25">
      <c r="A136" s="12" t="s">
        <v>456</v>
      </c>
      <c r="B136" s="43" t="s">
        <v>457</v>
      </c>
      <c r="D136" s="45" t="s">
        <v>316</v>
      </c>
      <c r="E136" t="str">
        <f t="shared" si="2"/>
        <v>UPDATE Mitarbeiter SET SachbearbeiterID=(SELECT ID FROM Mitarbeiter WHERE Kurzname = 'KiD') where Kurzname = 'BlF'</v>
      </c>
    </row>
    <row r="137" spans="1:5" x14ac:dyDescent="0.25">
      <c r="A137" s="12" t="s">
        <v>458</v>
      </c>
      <c r="B137" s="43" t="s">
        <v>459</v>
      </c>
      <c r="D137" s="45" t="s">
        <v>315</v>
      </c>
      <c r="E137" t="str">
        <f t="shared" si="2"/>
        <v>UPDATE Mitarbeiter SET SachbearbeiterID=(SELECT ID FROM Mitarbeiter WHERE Kurzname = 'SuM') where Kurzname = 'BsD'</v>
      </c>
    </row>
    <row r="138" spans="1:5" x14ac:dyDescent="0.25">
      <c r="A138" s="12" t="s">
        <v>460</v>
      </c>
      <c r="B138" s="43" t="s">
        <v>461</v>
      </c>
      <c r="D138" s="45" t="s">
        <v>317</v>
      </c>
      <c r="E138" t="str">
        <f t="shared" si="2"/>
        <v>UPDATE Mitarbeiter SET SachbearbeiterID=(SELECT ID FROM Mitarbeiter WHERE Kurzname = 'LuN') where Kurzname = 'BrG'</v>
      </c>
    </row>
    <row r="139" spans="1:5" x14ac:dyDescent="0.25">
      <c r="A139" s="12" t="s">
        <v>462</v>
      </c>
      <c r="B139" s="43" t="s">
        <v>463</v>
      </c>
      <c r="D139" s="45" t="s">
        <v>317</v>
      </c>
      <c r="E139" t="str">
        <f t="shared" si="2"/>
        <v>UPDATE Mitarbeiter SET SachbearbeiterID=(SELECT ID FROM Mitarbeiter WHERE Kurzname = 'LuN') where Kurzname = 'ChM'</v>
      </c>
    </row>
    <row r="140" spans="1:5" x14ac:dyDescent="0.25">
      <c r="A140" s="12" t="s">
        <v>464</v>
      </c>
      <c r="B140" s="43" t="s">
        <v>465</v>
      </c>
      <c r="D140" s="45" t="s">
        <v>317</v>
      </c>
      <c r="E140" t="str">
        <f t="shared" si="2"/>
        <v>UPDATE Mitarbeiter SET SachbearbeiterID=(SELECT ID FROM Mitarbeiter WHERE Kurzname = 'LuN') where Kurzname = 'CzS'</v>
      </c>
    </row>
    <row r="141" spans="1:5" x14ac:dyDescent="0.25">
      <c r="A141" s="12" t="s">
        <v>466</v>
      </c>
      <c r="B141" s="43" t="s">
        <v>467</v>
      </c>
      <c r="D141" s="45" t="s">
        <v>317</v>
      </c>
      <c r="E141" t="str">
        <f t="shared" si="2"/>
        <v>UPDATE Mitarbeiter SET SachbearbeiterID=(SELECT ID FROM Mitarbeiter WHERE Kurzname = 'LuN') where Kurzname = 'DxM'</v>
      </c>
    </row>
    <row r="142" spans="1:5" x14ac:dyDescent="0.25">
      <c r="A142" s="12" t="s">
        <v>468</v>
      </c>
      <c r="B142" s="43" t="s">
        <v>469</v>
      </c>
      <c r="D142" s="45" t="s">
        <v>317</v>
      </c>
      <c r="E142" t="str">
        <f t="shared" si="2"/>
        <v>UPDATE Mitarbeiter SET SachbearbeiterID=(SELECT ID FROM Mitarbeiter WHERE Kurzname = 'LuN') where Kurzname = 'ExJ'</v>
      </c>
    </row>
    <row r="143" spans="1:5" x14ac:dyDescent="0.25">
      <c r="A143" s="12" t="s">
        <v>470</v>
      </c>
      <c r="B143" s="43" t="s">
        <v>471</v>
      </c>
      <c r="D143" s="45" t="s">
        <v>315</v>
      </c>
      <c r="E143" t="str">
        <f t="shared" si="2"/>
        <v>UPDATE Mitarbeiter SET SachbearbeiterID=(SELECT ID FROM Mitarbeiter WHERE Kurzname = 'SuM') where Kurzname = 'ElF'</v>
      </c>
    </row>
    <row r="144" spans="1:5" x14ac:dyDescent="0.25">
      <c r="A144" s="12" t="s">
        <v>472</v>
      </c>
      <c r="B144" s="43" t="s">
        <v>473</v>
      </c>
      <c r="D144" s="45" t="s">
        <v>317</v>
      </c>
      <c r="E144" t="str">
        <f t="shared" si="2"/>
        <v>UPDATE Mitarbeiter SET SachbearbeiterID=(SELECT ID FROM Mitarbeiter WHERE Kurzname = 'LuN') where Kurzname = 'GeF'</v>
      </c>
    </row>
    <row r="145" spans="1:5" x14ac:dyDescent="0.25">
      <c r="A145" s="12" t="s">
        <v>474</v>
      </c>
      <c r="B145" s="43" t="s">
        <v>475</v>
      </c>
      <c r="D145" s="45" t="s">
        <v>317</v>
      </c>
      <c r="E145" t="str">
        <f t="shared" si="2"/>
        <v>UPDATE Mitarbeiter SET SachbearbeiterID=(SELECT ID FROM Mitarbeiter WHERE Kurzname = 'LuN') where Kurzname = 'GrJ'</v>
      </c>
    </row>
    <row r="146" spans="1:5" x14ac:dyDescent="0.25">
      <c r="A146" s="12" t="s">
        <v>476</v>
      </c>
      <c r="B146" s="43" t="s">
        <v>477</v>
      </c>
      <c r="D146" s="45" t="s">
        <v>318</v>
      </c>
      <c r="E146" t="str">
        <f t="shared" si="2"/>
        <v>UPDATE Mitarbeiter SET SachbearbeiterID=(SELECT ID FROM Mitarbeiter WHERE Kurzname = 'SaS') where Kurzname = 'HaC'</v>
      </c>
    </row>
    <row r="147" spans="1:5" x14ac:dyDescent="0.25">
      <c r="A147" s="12" t="s">
        <v>478</v>
      </c>
      <c r="B147" s="43" t="s">
        <v>559</v>
      </c>
      <c r="D147" s="45" t="s">
        <v>315</v>
      </c>
      <c r="E147" t="str">
        <f t="shared" si="2"/>
        <v>UPDATE Mitarbeiter SET SachbearbeiterID=(SELECT ID FROM Mitarbeiter WHERE Kurzname = 'SuM') where Kurzname = 'HbM'</v>
      </c>
    </row>
    <row r="148" spans="1:5" x14ac:dyDescent="0.25">
      <c r="A148" s="12" t="s">
        <v>479</v>
      </c>
      <c r="B148" s="43" t="s">
        <v>480</v>
      </c>
      <c r="D148" s="45" t="s">
        <v>317</v>
      </c>
      <c r="E148" t="str">
        <f t="shared" ref="E148:E187" si="3">IF(D148="","",CONCATENATE("UPDATE Mitarbeiter SET SachbearbeiterID=(SELECT ID FROM Mitarbeiter WHERE Kurzname = '",D148,"') where Kurzname = '",B148,"'"))</f>
        <v>UPDATE Mitarbeiter SET SachbearbeiterID=(SELECT ID FROM Mitarbeiter WHERE Kurzname = 'LuN') where Kurzname = 'HaA'</v>
      </c>
    </row>
    <row r="149" spans="1:5" x14ac:dyDescent="0.25">
      <c r="A149" s="12" t="s">
        <v>481</v>
      </c>
      <c r="B149" s="43" t="s">
        <v>482</v>
      </c>
      <c r="D149" s="45" t="s">
        <v>317</v>
      </c>
      <c r="E149" t="str">
        <f t="shared" si="3"/>
        <v>UPDATE Mitarbeiter SET SachbearbeiterID=(SELECT ID FROM Mitarbeiter WHERE Kurzname = 'LuN') where Kurzname = 'HeH'</v>
      </c>
    </row>
    <row r="150" spans="1:5" x14ac:dyDescent="0.25">
      <c r="A150" s="12" t="s">
        <v>483</v>
      </c>
      <c r="B150" s="43" t="s">
        <v>484</v>
      </c>
      <c r="D150" s="45" t="s">
        <v>318</v>
      </c>
      <c r="E150" t="str">
        <f t="shared" si="3"/>
        <v>UPDATE Mitarbeiter SET SachbearbeiterID=(SELECT ID FROM Mitarbeiter WHERE Kurzname = 'SaS') where Kurzname = 'HuG'</v>
      </c>
    </row>
    <row r="151" spans="1:5" x14ac:dyDescent="0.25">
      <c r="A151" s="12" t="s">
        <v>485</v>
      </c>
      <c r="B151" s="43" t="s">
        <v>486</v>
      </c>
      <c r="D151" s="45" t="s">
        <v>317</v>
      </c>
      <c r="E151" t="str">
        <f t="shared" si="3"/>
        <v>UPDATE Mitarbeiter SET SachbearbeiterID=(SELECT ID FROM Mitarbeiter WHERE Kurzname = 'LuN') where Kurzname = 'KaL'</v>
      </c>
    </row>
    <row r="152" spans="1:5" x14ac:dyDescent="0.25">
      <c r="A152" s="12" t="s">
        <v>487</v>
      </c>
      <c r="B152" s="43" t="s">
        <v>488</v>
      </c>
      <c r="D152" s="45" t="s">
        <v>318</v>
      </c>
      <c r="E152" t="str">
        <f t="shared" si="3"/>
        <v>UPDATE Mitarbeiter SET SachbearbeiterID=(SELECT ID FROM Mitarbeiter WHERE Kurzname = 'SaS') where Kurzname = 'KeD'</v>
      </c>
    </row>
    <row r="153" spans="1:5" x14ac:dyDescent="0.25">
      <c r="A153" s="12" t="s">
        <v>489</v>
      </c>
      <c r="B153" s="43" t="s">
        <v>490</v>
      </c>
      <c r="D153" s="45" t="s">
        <v>318</v>
      </c>
      <c r="E153" t="str">
        <f t="shared" si="3"/>
        <v>UPDATE Mitarbeiter SET SachbearbeiterID=(SELECT ID FROM Mitarbeiter WHERE Kurzname = 'SaS') where Kurzname = 'KiG'</v>
      </c>
    </row>
    <row r="154" spans="1:5" x14ac:dyDescent="0.25">
      <c r="A154" s="12" t="s">
        <v>491</v>
      </c>
      <c r="B154" s="43" t="s">
        <v>492</v>
      </c>
      <c r="D154" s="45" t="s">
        <v>318</v>
      </c>
      <c r="E154" t="str">
        <f t="shared" si="3"/>
        <v>UPDATE Mitarbeiter SET SachbearbeiterID=(SELECT ID FROM Mitarbeiter WHERE Kurzname = 'SaS') where Kurzname = 'KiZ'</v>
      </c>
    </row>
    <row r="155" spans="1:5" x14ac:dyDescent="0.25">
      <c r="A155" s="12" t="s">
        <v>493</v>
      </c>
      <c r="B155" s="43" t="s">
        <v>494</v>
      </c>
      <c r="D155" s="45" t="s">
        <v>315</v>
      </c>
      <c r="E155" t="str">
        <f t="shared" si="3"/>
        <v>UPDATE Mitarbeiter SET SachbearbeiterID=(SELECT ID FROM Mitarbeiter WHERE Kurzname = 'SuM') where Kurzname = 'KoS'</v>
      </c>
    </row>
    <row r="156" spans="1:5" x14ac:dyDescent="0.25">
      <c r="A156" s="12" t="s">
        <v>495</v>
      </c>
      <c r="B156" s="43" t="s">
        <v>496</v>
      </c>
      <c r="D156" s="45" t="s">
        <v>317</v>
      </c>
      <c r="E156" t="str">
        <f t="shared" si="3"/>
        <v>UPDATE Mitarbeiter SET SachbearbeiterID=(SELECT ID FROM Mitarbeiter WHERE Kurzname = 'LuN') where Kurzname = 'KxM'</v>
      </c>
    </row>
    <row r="157" spans="1:5" x14ac:dyDescent="0.25">
      <c r="A157" s="12" t="s">
        <v>497</v>
      </c>
      <c r="B157" s="43" t="s">
        <v>498</v>
      </c>
      <c r="D157" s="45" t="s">
        <v>317</v>
      </c>
      <c r="E157" t="str">
        <f t="shared" si="3"/>
        <v>UPDATE Mitarbeiter SET SachbearbeiterID=(SELECT ID FROM Mitarbeiter WHERE Kurzname = 'LuN') where Kurzname = 'KrT'</v>
      </c>
    </row>
    <row r="158" spans="1:5" x14ac:dyDescent="0.25">
      <c r="A158" s="12" t="s">
        <v>499</v>
      </c>
      <c r="B158" s="43" t="s">
        <v>500</v>
      </c>
      <c r="D158" s="45" t="s">
        <v>317</v>
      </c>
      <c r="E158" t="str">
        <f t="shared" si="3"/>
        <v>UPDATE Mitarbeiter SET SachbearbeiterID=(SELECT ID FROM Mitarbeiter WHERE Kurzname = 'LuN') where Kurzname = 'LxA'</v>
      </c>
    </row>
    <row r="159" spans="1:5" x14ac:dyDescent="0.25">
      <c r="A159" s="12" t="s">
        <v>501</v>
      </c>
      <c r="B159" s="43" t="s">
        <v>502</v>
      </c>
      <c r="D159" s="45" t="s">
        <v>317</v>
      </c>
      <c r="E159" t="str">
        <f t="shared" si="3"/>
        <v>UPDATE Mitarbeiter SET SachbearbeiterID=(SELECT ID FROM Mitarbeiter WHERE Kurzname = 'LuN') where Kurzname = 'LeR'</v>
      </c>
    </row>
    <row r="160" spans="1:5" x14ac:dyDescent="0.25">
      <c r="A160" s="12" t="s">
        <v>503</v>
      </c>
      <c r="B160" s="43" t="s">
        <v>504</v>
      </c>
      <c r="D160" s="45" t="s">
        <v>318</v>
      </c>
      <c r="E160" t="str">
        <f t="shared" si="3"/>
        <v>UPDATE Mitarbeiter SET SachbearbeiterID=(SELECT ID FROM Mitarbeiter WHERE Kurzname = 'SaS') where Kurzname = 'LoK'</v>
      </c>
    </row>
    <row r="161" spans="1:5" x14ac:dyDescent="0.25">
      <c r="A161" s="12" t="s">
        <v>505</v>
      </c>
      <c r="B161" s="43" t="s">
        <v>506</v>
      </c>
      <c r="D161" s="45" t="s">
        <v>315</v>
      </c>
      <c r="E161" t="str">
        <f t="shared" si="3"/>
        <v>UPDATE Mitarbeiter SET SachbearbeiterID=(SELECT ID FROM Mitarbeiter WHERE Kurzname = 'SuM') where Kurzname = 'MxC'</v>
      </c>
    </row>
    <row r="162" spans="1:5" x14ac:dyDescent="0.25">
      <c r="A162" s="12" t="s">
        <v>507</v>
      </c>
      <c r="B162" s="43" t="s">
        <v>508</v>
      </c>
      <c r="D162" s="45" t="s">
        <v>315</v>
      </c>
      <c r="E162" t="str">
        <f t="shared" si="3"/>
        <v>UPDATE Mitarbeiter SET SachbearbeiterID=(SELECT ID FROM Mitarbeiter WHERE Kurzname = 'SuM') where Kurzname = 'MoJ'</v>
      </c>
    </row>
    <row r="163" spans="1:5" x14ac:dyDescent="0.25">
      <c r="A163" s="12" t="s">
        <v>509</v>
      </c>
      <c r="B163" s="43" t="s">
        <v>510</v>
      </c>
      <c r="D163" s="45" t="s">
        <v>318</v>
      </c>
      <c r="E163" t="str">
        <f t="shared" si="3"/>
        <v>UPDATE Mitarbeiter SET SachbearbeiterID=(SELECT ID FROM Mitarbeiter WHERE Kurzname = 'SaS') where Kurzname = 'MoR'</v>
      </c>
    </row>
    <row r="164" spans="1:5" x14ac:dyDescent="0.25">
      <c r="A164" s="12" t="s">
        <v>511</v>
      </c>
      <c r="B164" s="43" t="s">
        <v>512</v>
      </c>
      <c r="D164" s="45" t="s">
        <v>317</v>
      </c>
      <c r="E164" t="str">
        <f t="shared" si="3"/>
        <v>UPDATE Mitarbeiter SET SachbearbeiterID=(SELECT ID FROM Mitarbeiter WHERE Kurzname = 'LuN') where Kurzname = 'NxW'</v>
      </c>
    </row>
    <row r="165" spans="1:5" x14ac:dyDescent="0.25">
      <c r="A165" s="12" t="s">
        <v>513</v>
      </c>
      <c r="B165" s="43" t="s">
        <v>514</v>
      </c>
      <c r="D165" s="45" t="s">
        <v>315</v>
      </c>
      <c r="E165" t="str">
        <f t="shared" si="3"/>
        <v>UPDATE Mitarbeiter SET SachbearbeiterID=(SELECT ID FROM Mitarbeiter WHERE Kurzname = 'SuM') where Kurzname = 'NeH'</v>
      </c>
    </row>
    <row r="166" spans="1:5" x14ac:dyDescent="0.25">
      <c r="A166" s="12" t="s">
        <v>515</v>
      </c>
      <c r="B166" s="43" t="s">
        <v>516</v>
      </c>
      <c r="D166" s="45" t="s">
        <v>317</v>
      </c>
      <c r="E166" t="str">
        <f t="shared" si="3"/>
        <v>UPDATE Mitarbeiter SET SachbearbeiterID=(SELECT ID FROM Mitarbeiter WHERE Kurzname = 'LuN') where Kurzname = 'OsB'</v>
      </c>
    </row>
    <row r="167" spans="1:5" x14ac:dyDescent="0.25">
      <c r="A167" s="12" t="s">
        <v>517</v>
      </c>
      <c r="B167" s="43" t="s">
        <v>518</v>
      </c>
      <c r="D167" s="45" t="s">
        <v>318</v>
      </c>
      <c r="E167" t="str">
        <f t="shared" si="3"/>
        <v>UPDATE Mitarbeiter SET SachbearbeiterID=(SELECT ID FROM Mitarbeiter WHERE Kurzname = 'SaS') where Kurzname = 'PiC'</v>
      </c>
    </row>
    <row r="168" spans="1:5" x14ac:dyDescent="0.25">
      <c r="A168" s="12" t="s">
        <v>519</v>
      </c>
      <c r="B168" s="43" t="s">
        <v>520</v>
      </c>
      <c r="D168" s="45" t="s">
        <v>317</v>
      </c>
      <c r="E168" t="str">
        <f t="shared" si="3"/>
        <v>UPDATE Mitarbeiter SET SachbearbeiterID=(SELECT ID FROM Mitarbeiter WHERE Kurzname = 'LuN') where Kurzname = 'PoA'</v>
      </c>
    </row>
    <row r="169" spans="1:5" x14ac:dyDescent="0.25">
      <c r="A169" s="12" t="s">
        <v>521</v>
      </c>
      <c r="B169" s="43" t="s">
        <v>522</v>
      </c>
      <c r="D169" s="45" t="s">
        <v>318</v>
      </c>
      <c r="E169" t="str">
        <f t="shared" si="3"/>
        <v>UPDATE Mitarbeiter SET SachbearbeiterID=(SELECT ID FROM Mitarbeiter WHERE Kurzname = 'SaS') where Kurzname = 'RoJ'</v>
      </c>
    </row>
    <row r="170" spans="1:5" x14ac:dyDescent="0.25">
      <c r="A170" s="12" t="s">
        <v>523</v>
      </c>
      <c r="B170" s="43" t="s">
        <v>524</v>
      </c>
      <c r="D170" s="45" t="s">
        <v>315</v>
      </c>
      <c r="E170" t="str">
        <f t="shared" si="3"/>
        <v>UPDATE Mitarbeiter SET SachbearbeiterID=(SELECT ID FROM Mitarbeiter WHERE Kurzname = 'SuM') where Kurzname = 'SnS'</v>
      </c>
    </row>
    <row r="171" spans="1:5" x14ac:dyDescent="0.25">
      <c r="A171" s="12" t="s">
        <v>525</v>
      </c>
      <c r="B171" s="43" t="s">
        <v>526</v>
      </c>
      <c r="D171" s="45" t="s">
        <v>317</v>
      </c>
      <c r="E171" t="str">
        <f t="shared" si="3"/>
        <v>UPDATE Mitarbeiter SET SachbearbeiterID=(SELECT ID FROM Mitarbeiter WHERE Kurzname = 'LuN') where Kurzname = 'SxH'</v>
      </c>
    </row>
    <row r="172" spans="1:5" x14ac:dyDescent="0.25">
      <c r="A172" s="12" t="s">
        <v>527</v>
      </c>
      <c r="B172" s="43" t="s">
        <v>528</v>
      </c>
      <c r="D172" s="45" t="s">
        <v>318</v>
      </c>
      <c r="E172" t="str">
        <f t="shared" si="3"/>
        <v>UPDATE Mitarbeiter SET SachbearbeiterID=(SELECT ID FROM Mitarbeiter WHERE Kurzname = 'SaS') where Kurzname = 'SaM'</v>
      </c>
    </row>
    <row r="173" spans="1:5" x14ac:dyDescent="0.25">
      <c r="A173" s="12" t="s">
        <v>529</v>
      </c>
      <c r="B173" s="43" t="s">
        <v>530</v>
      </c>
      <c r="D173" s="45" t="s">
        <v>318</v>
      </c>
      <c r="E173" t="str">
        <f t="shared" si="3"/>
        <v>UPDATE Mitarbeiter SET SachbearbeiterID=(SELECT ID FROM Mitarbeiter WHERE Kurzname = 'SaS') where Kurzname = 'ScX'</v>
      </c>
    </row>
    <row r="174" spans="1:5" x14ac:dyDescent="0.25">
      <c r="A174" s="12" t="s">
        <v>531</v>
      </c>
      <c r="B174" s="43" t="s">
        <v>532</v>
      </c>
      <c r="D174" s="45" t="s">
        <v>318</v>
      </c>
      <c r="E174" t="str">
        <f t="shared" si="3"/>
        <v>UPDATE Mitarbeiter SET SachbearbeiterID=(SELECT ID FROM Mitarbeiter WHERE Kurzname = 'SaS') where Kurzname = 'SmA'</v>
      </c>
    </row>
    <row r="175" spans="1:5" x14ac:dyDescent="0.25">
      <c r="A175" s="12" t="s">
        <v>533</v>
      </c>
      <c r="B175" s="43" t="s">
        <v>534</v>
      </c>
      <c r="D175" s="45" t="s">
        <v>317</v>
      </c>
      <c r="E175" t="str">
        <f t="shared" si="3"/>
        <v>UPDATE Mitarbeiter SET SachbearbeiterID=(SELECT ID FROM Mitarbeiter WHERE Kurzname = 'LuN') where Kurzname = 'SbM'</v>
      </c>
    </row>
    <row r="176" spans="1:5" x14ac:dyDescent="0.25">
      <c r="A176" s="12" t="s">
        <v>535</v>
      </c>
      <c r="B176" s="43" t="s">
        <v>536</v>
      </c>
      <c r="D176" s="45" t="s">
        <v>317</v>
      </c>
      <c r="E176" t="str">
        <f t="shared" si="3"/>
        <v>UPDATE Mitarbeiter SET SachbearbeiterID=(SELECT ID FROM Mitarbeiter WHERE Kurzname = 'LuN') where Kurzname = 'SpX'</v>
      </c>
    </row>
    <row r="177" spans="1:5" x14ac:dyDescent="0.25">
      <c r="A177" s="12" t="s">
        <v>537</v>
      </c>
      <c r="B177" s="43" t="s">
        <v>538</v>
      </c>
      <c r="D177" s="45" t="s">
        <v>318</v>
      </c>
      <c r="E177" t="str">
        <f t="shared" si="3"/>
        <v>UPDATE Mitarbeiter SET SachbearbeiterID=(SELECT ID FROM Mitarbeiter WHERE Kurzname = 'SaS') where Kurzname = 'StM'</v>
      </c>
    </row>
    <row r="178" spans="1:5" x14ac:dyDescent="0.25">
      <c r="A178" s="12" t="s">
        <v>539</v>
      </c>
      <c r="B178" s="43" t="s">
        <v>540</v>
      </c>
      <c r="D178" s="45" t="s">
        <v>316</v>
      </c>
      <c r="E178" t="str">
        <f t="shared" si="3"/>
        <v>UPDATE Mitarbeiter SET SachbearbeiterID=(SELECT ID FROM Mitarbeiter WHERE Kurzname = 'KiD') where Kurzname = 'StH'</v>
      </c>
    </row>
    <row r="179" spans="1:5" x14ac:dyDescent="0.25">
      <c r="A179" s="12" t="s">
        <v>541</v>
      </c>
      <c r="B179" s="43" t="s">
        <v>542</v>
      </c>
      <c r="D179" s="45" t="s">
        <v>316</v>
      </c>
      <c r="E179" t="str">
        <f t="shared" si="3"/>
        <v>UPDATE Mitarbeiter SET SachbearbeiterID=(SELECT ID FROM Mitarbeiter WHERE Kurzname = 'KiD') where Kurzname = 'StP'</v>
      </c>
    </row>
    <row r="180" spans="1:5" x14ac:dyDescent="0.25">
      <c r="A180" s="12" t="s">
        <v>543</v>
      </c>
      <c r="B180" s="43" t="s">
        <v>544</v>
      </c>
      <c r="D180" s="45" t="s">
        <v>316</v>
      </c>
      <c r="E180" t="str">
        <f t="shared" si="3"/>
        <v>UPDATE Mitarbeiter SET SachbearbeiterID=(SELECT ID FROM Mitarbeiter WHERE Kurzname = 'KiD') where Kurzname = 'ThJ'</v>
      </c>
    </row>
    <row r="181" spans="1:5" x14ac:dyDescent="0.25">
      <c r="A181" s="12" t="s">
        <v>545</v>
      </c>
      <c r="B181" s="43" t="s">
        <v>546</v>
      </c>
      <c r="D181" s="45" t="s">
        <v>317</v>
      </c>
      <c r="E181" t="str">
        <f t="shared" si="3"/>
        <v>UPDATE Mitarbeiter SET SachbearbeiterID=(SELECT ID FROM Mitarbeiter WHERE Kurzname = 'LuN') where Kurzname = 'ToK'</v>
      </c>
    </row>
    <row r="182" spans="1:5" x14ac:dyDescent="0.25">
      <c r="A182" s="12" t="s">
        <v>547</v>
      </c>
      <c r="B182" s="43" t="s">
        <v>548</v>
      </c>
      <c r="D182" s="45" t="s">
        <v>315</v>
      </c>
      <c r="E182" t="str">
        <f t="shared" si="3"/>
        <v>UPDATE Mitarbeiter SET SachbearbeiterID=(SELECT ID FROM Mitarbeiter WHERE Kurzname = 'SuM') where Kurzname = 'UbA'</v>
      </c>
    </row>
    <row r="183" spans="1:5" x14ac:dyDescent="0.25">
      <c r="A183" s="12" t="s">
        <v>549</v>
      </c>
      <c r="B183" s="43" t="s">
        <v>550</v>
      </c>
      <c r="D183" s="45" t="s">
        <v>315</v>
      </c>
      <c r="E183" t="str">
        <f t="shared" si="3"/>
        <v>UPDATE Mitarbeiter SET SachbearbeiterID=(SELECT ID FROM Mitarbeiter WHERE Kurzname = 'SuM') where Kurzname = 'ViS'</v>
      </c>
    </row>
    <row r="184" spans="1:5" x14ac:dyDescent="0.25">
      <c r="A184" s="12" t="s">
        <v>551</v>
      </c>
      <c r="B184" s="43" t="s">
        <v>552</v>
      </c>
      <c r="D184" s="45" t="s">
        <v>315</v>
      </c>
      <c r="E184" t="str">
        <f t="shared" si="3"/>
        <v>UPDATE Mitarbeiter SET SachbearbeiterID=(SELECT ID FROM Mitarbeiter WHERE Kurzname = 'SuM') where Kurzname = 'WaT'</v>
      </c>
    </row>
    <row r="185" spans="1:5" x14ac:dyDescent="0.25">
      <c r="A185" s="12" t="s">
        <v>553</v>
      </c>
      <c r="B185" s="43" t="s">
        <v>554</v>
      </c>
      <c r="D185" s="45" t="s">
        <v>317</v>
      </c>
      <c r="E185" t="str">
        <f t="shared" si="3"/>
        <v>UPDATE Mitarbeiter SET SachbearbeiterID=(SELECT ID FROM Mitarbeiter WHERE Kurzname = 'LuN') where Kurzname = 'WmT'</v>
      </c>
    </row>
    <row r="186" spans="1:5" x14ac:dyDescent="0.25">
      <c r="A186" s="12" t="s">
        <v>555</v>
      </c>
      <c r="B186" s="43" t="s">
        <v>556</v>
      </c>
      <c r="D186" s="45" t="s">
        <v>317</v>
      </c>
      <c r="E186" t="str">
        <f t="shared" si="3"/>
        <v>UPDATE Mitarbeiter SET SachbearbeiterID=(SELECT ID FROM Mitarbeiter WHERE Kurzname = 'LuN') where Kurzname = 'WiM'</v>
      </c>
    </row>
    <row r="187" spans="1:5" x14ac:dyDescent="0.25">
      <c r="A187" s="44" t="s">
        <v>557</v>
      </c>
      <c r="B187" s="43" t="s">
        <v>558</v>
      </c>
      <c r="D187" s="45" t="s">
        <v>317</v>
      </c>
      <c r="E187" t="str">
        <f t="shared" si="3"/>
        <v>UPDATE Mitarbeiter SET SachbearbeiterID=(SELECT ID FROM Mitarbeiter WHERE Kurzname = 'LuN') where Kurzname = 'ZiU'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Tabellen leeren</vt:lpstr>
      <vt:lpstr>Arbeitsnachweis</vt:lpstr>
      <vt:lpstr>Beleg</vt:lpstr>
      <vt:lpstr>Abwesenheit</vt:lpstr>
      <vt:lpstr>Projektstunde</vt:lpstr>
      <vt:lpstr>Kalender</vt:lpstr>
      <vt:lpstr>SB Zuordnung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2018-05-18T14:11:40Z</dcterms:modified>
</cp:coreProperties>
</file>