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iacheslav.danilov/projects/hse/esg-impact/data/"/>
    </mc:Choice>
  </mc:AlternateContent>
  <xr:revisionPtr revIDLastSave="0" documentId="13_ncr:1_{8C814D9F-12CC-0D44-BBA3-B9C8FF608743}" xr6:coauthVersionLast="47" xr6:coauthVersionMax="47" xr10:uidLastSave="{00000000-0000-0000-0000-000000000000}"/>
  <bookViews>
    <workbookView xWindow="1240" yWindow="500" windowWidth="37160" windowHeight="21100" activeTab="2" xr2:uid="{00000000-000D-0000-FFFF-FFFF00000000}"/>
  </bookViews>
  <sheets>
    <sheet name="Worksheet" sheetId="2" state="hidden" r:id="rId1"/>
    <sheet name="ADD E" sheetId="14" state="hidden" r:id="rId2"/>
    <sheet name="2018-2023'data" sheetId="13" r:id="rId3"/>
    <sheet name="IND.USD HIST" sheetId="4" state="hidden" r:id="rId4"/>
    <sheet name="Sheet1" sheetId="3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14" l="1"/>
  <c r="O34" i="14"/>
  <c r="M36" i="14"/>
  <c r="H32" i="14"/>
  <c r="M21" i="14"/>
  <c r="G45" i="14"/>
  <c r="L51" i="14"/>
  <c r="K47" i="14"/>
  <c r="O11" i="14"/>
  <c r="J11" i="14"/>
  <c r="H47" i="14"/>
  <c r="M11" i="14"/>
  <c r="N33" i="14"/>
  <c r="O50" i="14"/>
  <c r="K39" i="14"/>
  <c r="H23" i="14"/>
  <c r="I39" i="14"/>
  <c r="L10" i="14"/>
  <c r="G25" i="14"/>
  <c r="J10" i="14"/>
  <c r="O42" i="14"/>
  <c r="I41" i="14"/>
  <c r="M42" i="14"/>
  <c r="I14" i="14"/>
  <c r="M34" i="14"/>
  <c r="G34" i="14"/>
  <c r="I18" i="14"/>
  <c r="M35" i="14"/>
  <c r="I36" i="14"/>
  <c r="K29" i="14"/>
  <c r="O8" i="14"/>
  <c r="N37" i="14"/>
  <c r="K6" i="14"/>
  <c r="G24" i="14"/>
  <c r="I8" i="14"/>
  <c r="I30" i="14"/>
  <c r="J30" i="14"/>
  <c r="J33" i="14"/>
  <c r="I7" i="14"/>
  <c r="H39" i="14"/>
  <c r="K53" i="14"/>
  <c r="G15" i="14"/>
  <c r="M25" i="14"/>
  <c r="J27" i="14"/>
  <c r="H41" i="14"/>
  <c r="L15" i="14"/>
  <c r="H14" i="14"/>
  <c r="J36" i="14"/>
  <c r="G32" i="14"/>
  <c r="H18" i="14"/>
  <c r="G17" i="14"/>
  <c r="H36" i="14"/>
  <c r="J24" i="14"/>
  <c r="L49" i="14"/>
  <c r="O19" i="14"/>
  <c r="M37" i="14"/>
  <c r="O49" i="14"/>
  <c r="H8" i="14"/>
  <c r="H30" i="14"/>
  <c r="G50" i="14"/>
  <c r="O23" i="14"/>
  <c r="H7" i="14"/>
  <c r="J52" i="14"/>
  <c r="M27" i="14"/>
  <c r="J15" i="14"/>
  <c r="I20" i="14"/>
  <c r="G10" i="14"/>
  <c r="O35" i="14"/>
  <c r="K36" i="14"/>
  <c r="O6" i="14"/>
  <c r="N52" i="14"/>
  <c r="N30" i="14"/>
  <c r="G42" i="14"/>
  <c r="G26" i="14"/>
  <c r="M40" i="14"/>
  <c r="N43" i="14"/>
  <c r="H40" i="14"/>
  <c r="O13" i="14"/>
  <c r="L54" i="14"/>
  <c r="L24" i="14"/>
  <c r="L27" i="14"/>
  <c r="N26" i="14"/>
  <c r="K46" i="14"/>
  <c r="M18" i="14"/>
  <c r="K8" i="14"/>
  <c r="H48" i="14"/>
  <c r="G7" i="14"/>
  <c r="M20" i="14"/>
  <c r="H44" i="14"/>
  <c r="K22" i="14"/>
  <c r="O43" i="14"/>
  <c r="O38" i="14"/>
  <c r="G13" i="14"/>
  <c r="K38" i="14"/>
  <c r="I45" i="14"/>
  <c r="L44" i="14"/>
  <c r="G22" i="14"/>
  <c r="N16" i="14"/>
  <c r="K17" i="14"/>
  <c r="O24" i="14"/>
  <c r="O31" i="14"/>
  <c r="J23" i="14"/>
  <c r="K20" i="14"/>
  <c r="N27" i="14"/>
  <c r="K26" i="14"/>
  <c r="O26" i="14"/>
  <c r="G46" i="14"/>
  <c r="I17" i="14"/>
  <c r="L50" i="14"/>
  <c r="H22" i="14"/>
  <c r="O16" i="14"/>
  <c r="O28" i="14"/>
  <c r="O44" i="14"/>
  <c r="M8" i="14"/>
  <c r="K41" i="14"/>
  <c r="J54" i="14"/>
  <c r="L36" i="14"/>
  <c r="L42" i="14"/>
  <c r="N14" i="14"/>
  <c r="M39" i="14"/>
  <c r="M16" i="14"/>
  <c r="J22" i="14"/>
  <c r="L16" i="14"/>
  <c r="O22" i="14"/>
  <c r="J39" i="14"/>
  <c r="K40" i="14"/>
  <c r="K13" i="14"/>
  <c r="H34" i="14"/>
  <c r="L32" i="14"/>
  <c r="H17" i="14"/>
  <c r="L14" i="14"/>
  <c r="L35" i="14"/>
  <c r="H45" i="14"/>
  <c r="H29" i="14"/>
  <c r="J37" i="14"/>
  <c r="M19" i="14"/>
  <c r="H24" i="14"/>
  <c r="I49" i="14"/>
  <c r="G31" i="14"/>
  <c r="M7" i="14"/>
  <c r="G30" i="14"/>
  <c r="L52" i="14"/>
  <c r="M33" i="14"/>
  <c r="N23" i="14"/>
  <c r="M15" i="14"/>
  <c r="M41" i="14"/>
  <c r="G12" i="14"/>
  <c r="I53" i="14"/>
  <c r="G53" i="14"/>
  <c r="G20" i="14"/>
  <c r="J35" i="14"/>
  <c r="J21" i="14"/>
  <c r="K14" i="14"/>
  <c r="I35" i="14"/>
  <c r="N45" i="14"/>
  <c r="J45" i="14"/>
  <c r="J51" i="14"/>
  <c r="K11" i="14"/>
  <c r="G8" i="14"/>
  <c r="I19" i="14"/>
  <c r="H49" i="14"/>
  <c r="K23" i="14"/>
  <c r="J50" i="14"/>
  <c r="G39" i="14"/>
  <c r="O39" i="14"/>
  <c r="N39" i="14"/>
  <c r="L33" i="14"/>
  <c r="O41" i="14"/>
  <c r="K44" i="14"/>
  <c r="G27" i="14"/>
  <c r="H53" i="14"/>
  <c r="K25" i="14"/>
  <c r="I44" i="14"/>
  <c r="M9" i="14"/>
  <c r="J14" i="14"/>
  <c r="I9" i="14"/>
  <c r="H35" i="14"/>
  <c r="N35" i="14"/>
  <c r="M17" i="14"/>
  <c r="L11" i="14"/>
  <c r="I51" i="14"/>
  <c r="J47" i="14"/>
  <c r="H19" i="14"/>
  <c r="G19" i="14"/>
  <c r="J7" i="14"/>
  <c r="N28" i="14"/>
  <c r="I28" i="14"/>
  <c r="J31" i="14"/>
  <c r="N10" i="14"/>
  <c r="J44" i="14"/>
  <c r="K45" i="14"/>
  <c r="H28" i="14"/>
  <c r="H16" i="14"/>
  <c r="H13" i="14"/>
  <c r="N47" i="14"/>
  <c r="G35" i="14"/>
  <c r="O12" i="14"/>
  <c r="K54" i="14"/>
  <c r="M44" i="14"/>
  <c r="N9" i="14"/>
  <c r="O25" i="14"/>
  <c r="N54" i="14"/>
  <c r="L18" i="14"/>
  <c r="G9" i="14"/>
  <c r="N18" i="14"/>
  <c r="M32" i="14"/>
  <c r="K9" i="14"/>
  <c r="K35" i="14"/>
  <c r="L8" i="14"/>
  <c r="N8" i="14"/>
  <c r="G6" i="14"/>
  <c r="N6" i="14"/>
  <c r="N51" i="14"/>
  <c r="O30" i="14"/>
  <c r="M30" i="14"/>
  <c r="O52" i="14"/>
  <c r="N31" i="14"/>
  <c r="K50" i="14"/>
  <c r="I31" i="14"/>
  <c r="H15" i="14"/>
  <c r="J53" i="14"/>
  <c r="O53" i="14"/>
  <c r="N53" i="14"/>
  <c r="N15" i="14"/>
  <c r="J38" i="14"/>
  <c r="O17" i="14"/>
  <c r="J18" i="14"/>
  <c r="O32" i="14"/>
  <c r="G21" i="14"/>
  <c r="J9" i="14"/>
  <c r="K18" i="14"/>
  <c r="N29" i="14"/>
  <c r="G51" i="14"/>
  <c r="N49" i="14"/>
  <c r="L6" i="14"/>
  <c r="J19" i="14"/>
  <c r="G48" i="14"/>
  <c r="K52" i="14"/>
  <c r="M48" i="14"/>
  <c r="K31" i="14"/>
  <c r="L31" i="14"/>
  <c r="H31" i="14"/>
  <c r="G41" i="14"/>
  <c r="I27" i="14"/>
  <c r="M53" i="14"/>
  <c r="N42" i="14"/>
  <c r="J42" i="14"/>
  <c r="L22" i="14"/>
  <c r="M14" i="14"/>
  <c r="L45" i="14"/>
  <c r="L34" i="14"/>
  <c r="J17" i="14"/>
  <c r="N34" i="14"/>
  <c r="K24" i="14"/>
  <c r="O51" i="14"/>
  <c r="L47" i="14"/>
  <c r="M24" i="14"/>
  <c r="G37" i="14"/>
  <c r="N24" i="14"/>
  <c r="I48" i="14"/>
  <c r="K7" i="14"/>
  <c r="M31" i="14"/>
  <c r="G23" i="14"/>
  <c r="G28" i="14"/>
  <c r="M23" i="14"/>
  <c r="K12" i="14"/>
  <c r="H27" i="14"/>
  <c r="K42" i="14"/>
  <c r="N41" i="14"/>
  <c r="H9" i="14"/>
  <c r="K37" i="14"/>
  <c r="J6" i="14"/>
  <c r="L23" i="14"/>
  <c r="L20" i="14"/>
  <c r="I10" i="14"/>
  <c r="K43" i="14"/>
  <c r="J16" i="14"/>
  <c r="N40" i="14"/>
  <c r="O46" i="14"/>
  <c r="I38" i="14"/>
  <c r="N21" i="14"/>
  <c r="G52" i="14"/>
  <c r="L40" i="14"/>
  <c r="G16" i="14"/>
  <c r="O36" i="14"/>
  <c r="L19" i="14"/>
  <c r="G49" i="14"/>
  <c r="K48" i="14"/>
  <c r="I42" i="14"/>
  <c r="I25" i="14"/>
  <c r="G43" i="14"/>
  <c r="N22" i="14"/>
  <c r="M22" i="14"/>
  <c r="O18" i="14"/>
  <c r="O45" i="14"/>
  <c r="J32" i="14"/>
  <c r="L17" i="14"/>
  <c r="G14" i="14"/>
  <c r="I37" i="14"/>
  <c r="I11" i="14"/>
  <c r="O47" i="14"/>
  <c r="M51" i="14"/>
  <c r="K49" i="14"/>
  <c r="M29" i="14"/>
  <c r="M52" i="14"/>
  <c r="J48" i="14"/>
  <c r="N50" i="14"/>
  <c r="L7" i="14"/>
  <c r="J28" i="14"/>
  <c r="M28" i="14"/>
  <c r="H42" i="14"/>
  <c r="K27" i="14"/>
  <c r="M10" i="14"/>
  <c r="I12" i="14"/>
  <c r="H10" i="14"/>
  <c r="N46" i="14"/>
  <c r="K34" i="14"/>
  <c r="J34" i="14"/>
  <c r="N32" i="14"/>
  <c r="I21" i="14"/>
  <c r="O21" i="14"/>
  <c r="H37" i="14"/>
  <c r="H11" i="14"/>
  <c r="J8" i="14"/>
  <c r="J29" i="14"/>
  <c r="N19" i="14"/>
  <c r="M6" i="14"/>
  <c r="O48" i="14"/>
  <c r="I50" i="14"/>
  <c r="L30" i="14"/>
  <c r="M50" i="14"/>
  <c r="I52" i="14"/>
  <c r="N48" i="14"/>
  <c r="J41" i="14"/>
  <c r="O10" i="14"/>
  <c r="K10" i="14"/>
  <c r="H12" i="14"/>
  <c r="N25" i="14"/>
  <c r="M13" i="14"/>
  <c r="G36" i="14"/>
  <c r="L21" i="14"/>
  <c r="O14" i="14"/>
  <c r="H21" i="14"/>
  <c r="K32" i="14"/>
  <c r="J49" i="14"/>
  <c r="M47" i="14"/>
  <c r="K19" i="14"/>
  <c r="I6" i="14"/>
  <c r="G11" i="14"/>
  <c r="L29" i="14"/>
  <c r="L39" i="14"/>
  <c r="H50" i="14"/>
  <c r="K30" i="14"/>
  <c r="O7" i="14"/>
  <c r="H52" i="14"/>
  <c r="L12" i="14"/>
  <c r="K15" i="14"/>
  <c r="N20" i="14"/>
  <c r="N44" i="14"/>
  <c r="M12" i="14"/>
  <c r="K21" i="14"/>
  <c r="H51" i="14"/>
  <c r="G33" i="14"/>
  <c r="H33" i="14"/>
  <c r="N12" i="14"/>
  <c r="L53" i="14"/>
  <c r="L46" i="14"/>
  <c r="M38" i="14"/>
  <c r="J46" i="14"/>
  <c r="H54" i="14"/>
  <c r="I43" i="14"/>
  <c r="I29" i="14"/>
  <c r="J25" i="14"/>
  <c r="O40" i="14"/>
  <c r="H43" i="14"/>
  <c r="M45" i="14"/>
  <c r="O29" i="14"/>
  <c r="M49" i="14"/>
  <c r="K33" i="14"/>
  <c r="L25" i="14"/>
  <c r="J12" i="14"/>
  <c r="M54" i="14"/>
  <c r="J40" i="14"/>
  <c r="I46" i="14"/>
  <c r="M26" i="14"/>
  <c r="H38" i="14"/>
  <c r="L9" i="14"/>
  <c r="O33" i="14"/>
  <c r="H26" i="14"/>
  <c r="I13" i="14"/>
  <c r="I32" i="14"/>
  <c r="G29" i="14"/>
  <c r="O37" i="14"/>
  <c r="I23" i="14"/>
  <c r="O20" i="14"/>
  <c r="J20" i="14"/>
  <c r="I26" i="14"/>
  <c r="M43" i="14"/>
  <c r="H46" i="14"/>
  <c r="G38" i="14"/>
  <c r="L48" i="14"/>
  <c r="I16" i="14"/>
  <c r="I54" i="14"/>
  <c r="I33" i="14"/>
  <c r="O15" i="14"/>
  <c r="G18" i="14"/>
  <c r="I15" i="14"/>
  <c r="J43" i="14"/>
  <c r="J26" i="14"/>
  <c r="N38" i="14"/>
  <c r="G47" i="14"/>
  <c r="N7" i="14"/>
  <c r="L26" i="14"/>
  <c r="N13" i="14"/>
  <c r="I24" i="14"/>
  <c r="O9" i="14"/>
  <c r="H6" i="14"/>
  <c r="G44" i="14"/>
  <c r="G40" i="14"/>
  <c r="L37" i="14"/>
  <c r="L43" i="14"/>
  <c r="O54" i="14"/>
  <c r="I47" i="14"/>
  <c r="K16" i="14"/>
  <c r="K51" i="14"/>
  <c r="I40" i="14"/>
  <c r="L38" i="14"/>
  <c r="J13" i="14"/>
  <c r="L28" i="14"/>
  <c r="I22" i="14"/>
  <c r="H20" i="14"/>
  <c r="I34" i="14"/>
  <c r="N36" i="14"/>
  <c r="O27" i="14"/>
  <c r="M46" i="14"/>
  <c r="L41" i="14"/>
  <c r="K28" i="14"/>
  <c r="N11" i="14"/>
  <c r="H25" i="14"/>
  <c r="L13" i="14"/>
  <c r="G54" i="14"/>
</calcChain>
</file>

<file path=xl/sharedStrings.xml><?xml version="1.0" encoding="utf-8"?>
<sst xmlns="http://schemas.openxmlformats.org/spreadsheetml/2006/main" count="1854" uniqueCount="249">
  <si>
    <t>Market Cap</t>
  </si>
  <si>
    <t>Ticker</t>
  </si>
  <si>
    <t>Name</t>
  </si>
  <si>
    <t>GICS Sector</t>
  </si>
  <si>
    <t>Tkr &amp; Exch</t>
  </si>
  <si>
    <t>Env Scr</t>
  </si>
  <si>
    <t>Sustain Prod Iss Scr</t>
  </si>
  <si>
    <t>Env SC Iss Scr</t>
  </si>
  <si>
    <t>H2O Mgmt Iss Scr</t>
  </si>
  <si>
    <t>Enrg Mgmt Iss Scr</t>
  </si>
  <si>
    <t>Soc Scr</t>
  </si>
  <si>
    <t>Prod Qual Mgmt Iss Scr</t>
  </si>
  <si>
    <t>Soc SC Iss Scr</t>
  </si>
  <si>
    <t>Mrktng And Lablng Iss Scr</t>
  </si>
  <si>
    <t>Lbr And Emplmnt Pract Iss Scr</t>
  </si>
  <si>
    <t>Gov Scr</t>
  </si>
  <si>
    <t>Brd Comp Theme Scr</t>
  </si>
  <si>
    <t xml:space="preserve"> </t>
  </si>
  <si>
    <t>Investable Universe (50)</t>
  </si>
  <si>
    <t>AADI IJ Equity</t>
  </si>
  <si>
    <t>ADARO ANDALAN INDONESIA PT</t>
  </si>
  <si>
    <t>Energy</t>
  </si>
  <si>
    <t>AADI    IJ</t>
  </si>
  <si>
    <t>ADMR IJ Equity</t>
  </si>
  <si>
    <t>ADARO MINERALS INDONESIA TBK</t>
  </si>
  <si>
    <t>Materials</t>
  </si>
  <si>
    <t>ADMR    IJ</t>
  </si>
  <si>
    <t>ADRO IJ Equity</t>
  </si>
  <si>
    <t>ALAMTRI RESOURCES INDONESIA</t>
  </si>
  <si>
    <t>ADRO    IJ</t>
  </si>
  <si>
    <t>AMMN IJ Equity</t>
  </si>
  <si>
    <t>AMMAN MINERAL INTERNASIONAL</t>
  </si>
  <si>
    <t>AMMN    IJ</t>
  </si>
  <si>
    <t>ASII IJ Equity</t>
  </si>
  <si>
    <t>ASTRA INTERNATIONAL TBK PT</t>
  </si>
  <si>
    <t>Industrials</t>
  </si>
  <si>
    <t>ASII    IJ</t>
  </si>
  <si>
    <t>BBCA IJ Equity</t>
  </si>
  <si>
    <t>BANK CENTRAL ASIA TBK PT</t>
  </si>
  <si>
    <t>Financials</t>
  </si>
  <si>
    <t>BBCA    IJ</t>
  </si>
  <si>
    <t>BNGA IJ Equity</t>
  </si>
  <si>
    <t>BANK CIMB NIAGA TBK PT</t>
  </si>
  <si>
    <t>BNGA    IJ</t>
  </si>
  <si>
    <t>BMRI IJ Equity</t>
  </si>
  <si>
    <t>BANK MANDIRI PERSERO TBK PT</t>
  </si>
  <si>
    <t>BMRI    IJ</t>
  </si>
  <si>
    <t>MEGA IJ Equity</t>
  </si>
  <si>
    <t>BANK MEGA TBK PT</t>
  </si>
  <si>
    <t>MEGA    IJ</t>
  </si>
  <si>
    <t>BBNI IJ Equity</t>
  </si>
  <si>
    <t>BANK NEGARA INDONESIA PERSER</t>
  </si>
  <si>
    <t>BBNI    IJ</t>
  </si>
  <si>
    <t>PNBN IJ Equity</t>
  </si>
  <si>
    <t>BANK PAN INDONESIA TBK PT</t>
  </si>
  <si>
    <t>PNBN    IJ</t>
  </si>
  <si>
    <t>BNLI IJ Equity</t>
  </si>
  <si>
    <t>BANK PERMATA TBK PT</t>
  </si>
  <si>
    <t>BNLI    IJ</t>
  </si>
  <si>
    <t>BBRI IJ Equity</t>
  </si>
  <si>
    <t>BANK RAKYAT INDONESIA PERSER</t>
  </si>
  <si>
    <t>BBRI    IJ</t>
  </si>
  <si>
    <t>BRIS IJ Equity</t>
  </si>
  <si>
    <t>BANK SYARIAH INDONESIA TBK P</t>
  </si>
  <si>
    <t>BRIS    IJ</t>
  </si>
  <si>
    <t>BRPT IJ Equity</t>
  </si>
  <si>
    <t>BARITO PACIFIC TBK PT</t>
  </si>
  <si>
    <t>BRPT    IJ</t>
  </si>
  <si>
    <t>BREN IJ Equity</t>
  </si>
  <si>
    <t>BARITO RENEWABLES ENERGY TBK</t>
  </si>
  <si>
    <t>Utilities</t>
  </si>
  <si>
    <t>BREN    IJ</t>
  </si>
  <si>
    <t>BYAN IJ Equity</t>
  </si>
  <si>
    <t>BAYAN RESOURCES TBK PT</t>
  </si>
  <si>
    <t>BYAN    IJ</t>
  </si>
  <si>
    <t>BRMS IJ Equity</t>
  </si>
  <si>
    <t>BUMI RESOURCES MINERALS TBK</t>
  </si>
  <si>
    <t>BRMS    IJ</t>
  </si>
  <si>
    <t>BUMI IJ Equity</t>
  </si>
  <si>
    <t>BUMI RESOURCES TBK PT</t>
  </si>
  <si>
    <t>BUMI    IJ</t>
  </si>
  <si>
    <t>TPIA IJ Equity</t>
  </si>
  <si>
    <t>CHANDRA ASRI PACIFIC TBK PT</t>
  </si>
  <si>
    <t>TPIA    IJ</t>
  </si>
  <si>
    <t>CPIN IJ Equity</t>
  </si>
  <si>
    <t>CHAROEN POKPHAND INDONESI PT</t>
  </si>
  <si>
    <t>Consumer Staples</t>
  </si>
  <si>
    <t>CPIN    IJ</t>
  </si>
  <si>
    <t>MDIY IJ Equity</t>
  </si>
  <si>
    <t>DAYA INTIGUNA YASA TBK PT</t>
  </si>
  <si>
    <t>Consumer Discretionary</t>
  </si>
  <si>
    <t>MDIY    IJ</t>
  </si>
  <si>
    <t>MTEL IJ Equity</t>
  </si>
  <si>
    <t>DAYAMITRA TELEKOMUNIKASI TBK</t>
  </si>
  <si>
    <t>Communication Services</t>
  </si>
  <si>
    <t>MTEL    IJ</t>
  </si>
  <si>
    <t>DCII IJ Equity</t>
  </si>
  <si>
    <t>DCI INDONESIA TBK PT</t>
  </si>
  <si>
    <t>Information Technology</t>
  </si>
  <si>
    <t>DCII    IJ</t>
  </si>
  <si>
    <t>DSSA IJ Equity</t>
  </si>
  <si>
    <t>DIAN SWASTATIKA SENTOSA TBK</t>
  </si>
  <si>
    <t>DSSA    IJ</t>
  </si>
  <si>
    <t>BELI IJ Equity</t>
  </si>
  <si>
    <t>GLOBAL DIGITAL NIAGA TBK PT</t>
  </si>
  <si>
    <t>BELI    IJ</t>
  </si>
  <si>
    <t>GEMS IJ Equity</t>
  </si>
  <si>
    <t>GOLDEN ENERGY MINES TBK PT</t>
  </si>
  <si>
    <t>GEMS    IJ</t>
  </si>
  <si>
    <t>GOTO IJ Equity</t>
  </si>
  <si>
    <t>GOTO GOJEK TOKOPEDIA TBK PT</t>
  </si>
  <si>
    <t>GOTO    IJ</t>
  </si>
  <si>
    <t>HMSP IJ Equity</t>
  </si>
  <si>
    <t>HM SAMPOERNA TBK PT</t>
  </si>
  <si>
    <t>HMSP    IJ</t>
  </si>
  <si>
    <t>ICBP IJ Equity</t>
  </si>
  <si>
    <t>INDOFOOD CBP SUKSES MAKMUR T</t>
  </si>
  <si>
    <t>ICBP    IJ</t>
  </si>
  <si>
    <t>INDF IJ Equity</t>
  </si>
  <si>
    <t>INDOFOOD SUKSES MAKMUR TBK P</t>
  </si>
  <si>
    <t>INDF    IJ</t>
  </si>
  <si>
    <t>DNET IJ Equity</t>
  </si>
  <si>
    <t>INDORITEL MAKMUR INTERNASION</t>
  </si>
  <si>
    <t>DNET    IJ</t>
  </si>
  <si>
    <t>ISAT IJ Equity</t>
  </si>
  <si>
    <t>INDOSAT TBK PT</t>
  </si>
  <si>
    <t>ISAT    IJ</t>
  </si>
  <si>
    <t>KLBF IJ Equity</t>
  </si>
  <si>
    <t>KALBE FARMA TBK PT</t>
  </si>
  <si>
    <t>Health Care</t>
  </si>
  <si>
    <t>KLBF    IJ</t>
  </si>
  <si>
    <t>MYOR IJ Equity</t>
  </si>
  <si>
    <t>MAYORA INDAH PT</t>
  </si>
  <si>
    <t>MYOR    IJ</t>
  </si>
  <si>
    <t>MBMA IJ Equity</t>
  </si>
  <si>
    <t>MERDEKA BATTERY MATERIALS TB</t>
  </si>
  <si>
    <t>MBMA    IJ</t>
  </si>
  <si>
    <t>MDKA IJ Equity</t>
  </si>
  <si>
    <t>MERDEKA COPPER GOLD TBK PT</t>
  </si>
  <si>
    <t>MDKA    IJ</t>
  </si>
  <si>
    <t>MSIN IJ Equity</t>
  </si>
  <si>
    <t>MNC DIGITAL ENTERTAINMENT TB</t>
  </si>
  <si>
    <t>MSIN    IJ</t>
  </si>
  <si>
    <t>PANI IJ Equity</t>
  </si>
  <si>
    <t>PANTAI INDAH KAPUK DUA TBK P</t>
  </si>
  <si>
    <t>PANI    IJ</t>
  </si>
  <si>
    <t>PGAS IJ Equity</t>
  </si>
  <si>
    <t>PERUSAHAAN GAS NEGARA TBK PT</t>
  </si>
  <si>
    <t>PGAS    IJ</t>
  </si>
  <si>
    <t>CUAN IJ Equity</t>
  </si>
  <si>
    <t>PETRINDO JAYA KREASI TBK PT</t>
  </si>
  <si>
    <t>CUAN    IJ</t>
  </si>
  <si>
    <t>SILO IJ Equity</t>
  </si>
  <si>
    <t>SILOAM INTERNATIONAL HOSPITA</t>
  </si>
  <si>
    <t>SILO    IJ</t>
  </si>
  <si>
    <t>SMMA IJ Equity</t>
  </si>
  <si>
    <t>SINAR MAS MULTIARTHA PT</t>
  </si>
  <si>
    <t>SMMA    IJ</t>
  </si>
  <si>
    <t>AMRT IJ Equity</t>
  </si>
  <si>
    <t>SUMBER ALFARIA TRIJAYA TBK P</t>
  </si>
  <si>
    <t>AMRT    IJ</t>
  </si>
  <si>
    <t>TLKM IJ Equity</t>
  </si>
  <si>
    <t>TELKOM INDONESIA PERSERO TBK</t>
  </si>
  <si>
    <t>TLKM    IJ</t>
  </si>
  <si>
    <t>TBIG IJ Equity</t>
  </si>
  <si>
    <t>TOWER BERSAMA INFRASTRUCTURE</t>
  </si>
  <si>
    <t>TBIG    IJ</t>
  </si>
  <si>
    <t>NCKL IJ Equity</t>
  </si>
  <si>
    <t>TRIMEGAH BANGUN PERSADA TBK</t>
  </si>
  <si>
    <t>NCKL    IJ</t>
  </si>
  <si>
    <t>UNVR IJ Equity</t>
  </si>
  <si>
    <t>UNILEVER INDONESIA TBK PT</t>
  </si>
  <si>
    <t>UNVR    IJ</t>
  </si>
  <si>
    <t>UNTR IJ Equity</t>
  </si>
  <si>
    <t>UNITED TRACTORS TBK PT</t>
  </si>
  <si>
    <t>UNTR    IJ</t>
  </si>
  <si>
    <t>INCO IJ Equity</t>
  </si>
  <si>
    <t>VALE INDONESIA TBK</t>
  </si>
  <si>
    <t>INCO    IJ</t>
  </si>
  <si>
    <t>1.29104MMMMM</t>
  </si>
  <si>
    <t>1.96192MMMMM</t>
  </si>
  <si>
    <t>1.06808MMMMM</t>
  </si>
  <si>
    <t>2.32399MMMMM</t>
  </si>
  <si>
    <t>1.4337MMMMM</t>
  </si>
  <si>
    <t>1.17419MMMMM</t>
  </si>
  <si>
    <t>Tobin's Q</t>
  </si>
  <si>
    <t>Debt/Equity LF</t>
  </si>
  <si>
    <t>ROE LF</t>
  </si>
  <si>
    <t>ROA LF</t>
  </si>
  <si>
    <t>Net Dbt / EBITDA Adj LF</t>
  </si>
  <si>
    <t>Tot Assets LF</t>
  </si>
  <si>
    <t>Aud Thm Scr</t>
  </si>
  <si>
    <t>Sharehldr Rgt Thm Scr</t>
  </si>
  <si>
    <t>Exctv Cmpnstn Scr</t>
  </si>
  <si>
    <t>as for 15.01.2025</t>
  </si>
  <si>
    <t>Date</t>
  </si>
  <si>
    <t>Last Price</t>
  </si>
  <si>
    <t>31.12.2024</t>
  </si>
  <si>
    <t>ESG_SCORE</t>
  </si>
  <si>
    <t>Sector</t>
  </si>
  <si>
    <t>Company Name</t>
  </si>
  <si>
    <t>ENVIRONMENTAL_SCORE</t>
  </si>
  <si>
    <t>TOBIN_Q_RATIO</t>
  </si>
  <si>
    <t>EQY_FUND_CRNCY = USD</t>
  </si>
  <si>
    <t>E part</t>
  </si>
  <si>
    <t xml:space="preserve"> Equity</t>
  </si>
  <si>
    <t>ENVIRON_AIR_QUALITY_ISSUE_SCORE</t>
  </si>
  <si>
    <t>ECOLOGICAL_IMPACT_ISSUE_SCORE</t>
  </si>
  <si>
    <t>ENERGY_MANAGEMENT_ISSUE_SCORE</t>
  </si>
  <si>
    <t>WATER_MANAGEMENT_ISSUE_SCORE</t>
  </si>
  <si>
    <t>WASTE_MANAGEMENT_ISSUE_SCORE</t>
  </si>
  <si>
    <t>Ind</t>
  </si>
  <si>
    <t>CLIMATE_EXPOS_ISSUE_SCORE</t>
  </si>
  <si>
    <t>GHG_EMISSIONS_MNGT_ISSUE_SCORE</t>
  </si>
  <si>
    <t>EQY_FUND_YEAR = 2018</t>
  </si>
  <si>
    <t>FUND_CRNCY_ADJ_MKT_CAP</t>
  </si>
  <si>
    <t>FUND_TOT_DEBT_TO_TOT_EQY</t>
  </si>
  <si>
    <t>FUND_BS_TOT_ASSET</t>
  </si>
  <si>
    <t>FUND_NET_DEBT_EBITDA_ADJUSTED</t>
  </si>
  <si>
    <t>FUND_RETURN_ON_ASSET</t>
  </si>
  <si>
    <t>FUND_RETURN_COM_EQY</t>
  </si>
  <si>
    <t>G_GOVERNANCE_SCORE</t>
  </si>
  <si>
    <t>G_BOARD_COMPOSITION_SCORE</t>
  </si>
  <si>
    <t>G_EXECUTIVE_COMPENSATION_SCORE</t>
  </si>
  <si>
    <t>G_SHAREHOLDER_RIGHTS_THEME_SCR</t>
  </si>
  <si>
    <t>G_AUDIT_THEME_SCORE</t>
  </si>
  <si>
    <t>S_SOCIAL_SCORE</t>
  </si>
  <si>
    <t>S_SOCIAL_SPPL_CHN_MGMT_ISSUE_SCORE</t>
  </si>
  <si>
    <t>S_LABOR_EMPLYMNT_PRACT_ISSUE_SCORE</t>
  </si>
  <si>
    <t>S_PRODUCT_QUALITY_MNGT_ISSUE_SCORE</t>
  </si>
  <si>
    <t>S_DATA_SEC_CSTMR_PRIVCY_ISSUE_SCR</t>
  </si>
  <si>
    <t>S_COMM_RIGHTS_RELATION_ISSUE_SCORE</t>
  </si>
  <si>
    <t>E_ENVIRONMENTAL_SCORE</t>
  </si>
  <si>
    <t>E_SUSTAINABLE_PRODUCT_ISSUE_SCORE</t>
  </si>
  <si>
    <t>E_ENVIRON_AIR_QUALITY_ISSUE_SCORE</t>
  </si>
  <si>
    <t>E_CLIMATE_EXPOS_ISSUE_SCORE</t>
  </si>
  <si>
    <t>E_ECOLOGICAL_IMPACT_ISSUE_SCORE</t>
  </si>
  <si>
    <t>E_ENERGY_MANAGEMENT_ISSUE_SCORE</t>
  </si>
  <si>
    <t>E_GHG_EMISSIONS_MNGT_ISSUE_SCORE</t>
  </si>
  <si>
    <t>E_WATER_MANAGEMENT_ISSUE_SCORE</t>
  </si>
  <si>
    <t>E_WASTE_MANAGEMENT_ISSUE_SCORE</t>
  </si>
  <si>
    <t>MACRO_INFLATION</t>
  </si>
  <si>
    <t>MACRO_UNEMPLOYMENT</t>
  </si>
  <si>
    <t>MACRO_GDP_GROWTH</t>
  </si>
  <si>
    <t>MACRO_PMI</t>
  </si>
  <si>
    <t>COMPANY</t>
  </si>
  <si>
    <t>SECTOR</t>
  </si>
  <si>
    <t>YEAR</t>
  </si>
  <si>
    <t>TICKER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</si>
</sst>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theme="1"/>
      <name val="Aptos"/>
      <family val="2"/>
    </font>
    <font>
      <sz val="11"/>
      <color theme="0"/>
      <name val="Aptos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11">
    <xf numFmtId="0" fontId="0" fillId="0" borderId="0" xfId="0"/>
    <xf numFmtId="49" fontId="17" fillId="0" borderId="0" xfId="0" applyNumberFormat="1" applyFont="1"/>
    <xf numFmtId="0" fontId="14" fillId="34" borderId="0" xfId="0" applyFont="1" applyFill="1"/>
    <xf numFmtId="14" fontId="0" fillId="0" borderId="0" xfId="0" applyNumberFormat="1"/>
    <xf numFmtId="0" fontId="1" fillId="33" borderId="0" xfId="26"/>
    <xf numFmtId="0" fontId="19" fillId="34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21" fillId="34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164" fontId="2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2000000}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147380</xdr:colOff>
      <xdr:row>0</xdr:row>
      <xdr:rowOff>160860</xdr:rowOff>
    </xdr:from>
    <xdr:to>
      <xdr:col>32</xdr:col>
      <xdr:colOff>147740</xdr:colOff>
      <xdr:row>0</xdr:row>
      <xdr:rowOff>161220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7D7325BF-365B-95CF-516C-AAFAF025D372}"/>
                </a:ext>
              </a:extLst>
            </xdr14:cNvPr>
            <xdr14:cNvContentPartPr/>
          </xdr14:nvContentPartPr>
          <xdr14:nvPr macro=""/>
          <xdr14:xfrm>
            <a:off x="7627680" y="351360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7D7325BF-365B-95CF-516C-AAFAF025D37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618680" y="342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27T20:19:06.7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  <inkml:trace contextRef="#ctx0" brushRef="#br0" timeOffset="169">0 0 24575,'0'0'0</inkml:trace>
</inkml: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E55"/>
  <sheetViews>
    <sheetView workbookViewId="0"/>
  </sheetViews>
  <sheetFormatPr baseColWidth="10" defaultColWidth="8.83203125" defaultRowHeight="15" x14ac:dyDescent="0.2"/>
  <cols>
    <col min="3" max="3" width="15" bestFit="1" customWidth="1"/>
    <col min="4" max="4" width="33" bestFit="1" customWidth="1"/>
    <col min="5" max="5" width="23.1640625" bestFit="1" customWidth="1"/>
    <col min="6" max="6" width="10.1640625" bestFit="1" customWidth="1"/>
    <col min="7" max="7" width="7.5" bestFit="1" customWidth="1"/>
    <col min="8" max="8" width="7.1640625" bestFit="1" customWidth="1"/>
    <col min="9" max="9" width="18" bestFit="1" customWidth="1"/>
    <col min="10" max="10" width="12.5" bestFit="1" customWidth="1"/>
    <col min="11" max="11" width="16.33203125" bestFit="1" customWidth="1"/>
    <col min="12" max="12" width="16.5" bestFit="1" customWidth="1"/>
    <col min="13" max="13" width="7" bestFit="1" customWidth="1"/>
    <col min="14" max="14" width="21.5" bestFit="1" customWidth="1"/>
    <col min="15" max="15" width="12.33203125" bestFit="1" customWidth="1"/>
    <col min="16" max="16" width="23.6640625" bestFit="1" customWidth="1"/>
    <col min="17" max="17" width="27.33203125" bestFit="1" customWidth="1"/>
    <col min="18" max="18" width="7.5" bestFit="1" customWidth="1"/>
    <col min="19" max="19" width="19.5" bestFit="1" customWidth="1"/>
    <col min="20" max="20" width="17" bestFit="1" customWidth="1"/>
    <col min="21" max="21" width="20.5" bestFit="1" customWidth="1"/>
    <col min="22" max="22" width="11.83203125" bestFit="1" customWidth="1"/>
    <col min="23" max="24" width="16.33203125" bestFit="1" customWidth="1"/>
    <col min="25" max="25" width="22" bestFit="1" customWidth="1"/>
    <col min="26" max="26" width="8.6640625" bestFit="1" customWidth="1"/>
    <col min="27" max="27" width="9.6640625" bestFit="1" customWidth="1"/>
    <col min="28" max="28" width="14.1640625" bestFit="1" customWidth="1"/>
    <col min="29" max="29" width="9.33203125" bestFit="1" customWidth="1"/>
    <col min="31" max="31" width="15.5" bestFit="1" customWidth="1"/>
  </cols>
  <sheetData>
    <row r="2" spans="1:31" x14ac:dyDescent="0.2">
      <c r="A2" t="s">
        <v>195</v>
      </c>
      <c r="B2" t="s">
        <v>197</v>
      </c>
    </row>
    <row r="3" spans="1:31" x14ac:dyDescent="0.2">
      <c r="C3" s="4" t="s">
        <v>1</v>
      </c>
      <c r="D3" s="4" t="s">
        <v>2</v>
      </c>
      <c r="E3" s="4" t="s">
        <v>3</v>
      </c>
      <c r="F3" s="4" t="s">
        <v>4</v>
      </c>
      <c r="G3" s="4" t="s">
        <v>198</v>
      </c>
      <c r="H3" s="4" t="s">
        <v>5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O3" s="4" t="s">
        <v>12</v>
      </c>
      <c r="P3" s="4" t="s">
        <v>13</v>
      </c>
      <c r="Q3" s="4" t="s">
        <v>14</v>
      </c>
      <c r="R3" s="4" t="s">
        <v>15</v>
      </c>
      <c r="S3" s="4" t="s">
        <v>16</v>
      </c>
      <c r="T3" s="4" t="s">
        <v>193</v>
      </c>
      <c r="U3" s="4" t="s">
        <v>192</v>
      </c>
      <c r="V3" s="4" t="s">
        <v>191</v>
      </c>
      <c r="W3" s="4" t="s">
        <v>0</v>
      </c>
      <c r="X3" s="4" t="s">
        <v>190</v>
      </c>
      <c r="Y3" s="4" t="s">
        <v>189</v>
      </c>
      <c r="Z3" s="4" t="s">
        <v>188</v>
      </c>
      <c r="AA3" s="4" t="s">
        <v>187</v>
      </c>
      <c r="AB3" s="4" t="s">
        <v>186</v>
      </c>
      <c r="AC3" s="4" t="s">
        <v>185</v>
      </c>
      <c r="AE3" s="4" t="s">
        <v>194</v>
      </c>
    </row>
    <row r="4" spans="1:31" x14ac:dyDescent="0.2">
      <c r="C4" t="s">
        <v>17</v>
      </c>
      <c r="D4" t="s">
        <v>18</v>
      </c>
      <c r="E4" t="s">
        <v>17</v>
      </c>
      <c r="F4" t="s">
        <v>17</v>
      </c>
      <c r="G4">
        <v>3.52</v>
      </c>
      <c r="H4">
        <v>2.71</v>
      </c>
      <c r="I4" t="s">
        <v>17</v>
      </c>
      <c r="J4" t="s">
        <v>17</v>
      </c>
      <c r="K4">
        <v>4.49</v>
      </c>
      <c r="L4">
        <v>4.13</v>
      </c>
      <c r="M4">
        <v>3.85</v>
      </c>
      <c r="N4" t="s">
        <v>17</v>
      </c>
      <c r="O4" t="s">
        <v>17</v>
      </c>
      <c r="P4" t="s">
        <v>17</v>
      </c>
      <c r="Q4">
        <v>4.5199999999999996</v>
      </c>
      <c r="R4">
        <v>4.3899999999999997</v>
      </c>
      <c r="S4">
        <v>4.68</v>
      </c>
      <c r="T4">
        <v>2.34</v>
      </c>
      <c r="U4">
        <v>6.36</v>
      </c>
      <c r="V4">
        <v>5.19</v>
      </c>
      <c r="W4">
        <v>183580000000000</v>
      </c>
      <c r="X4">
        <v>210520000000000</v>
      </c>
      <c r="Y4">
        <v>1.39</v>
      </c>
      <c r="Z4">
        <v>4.8499999999999996</v>
      </c>
      <c r="AA4">
        <v>14.02</v>
      </c>
      <c r="AB4">
        <v>49.5</v>
      </c>
      <c r="AC4" t="s">
        <v>17</v>
      </c>
    </row>
    <row r="6" spans="1:31" x14ac:dyDescent="0.2">
      <c r="C6" t="s">
        <v>19</v>
      </c>
      <c r="D6" t="s">
        <v>20</v>
      </c>
      <c r="E6" t="s">
        <v>21</v>
      </c>
      <c r="F6" t="s">
        <v>22</v>
      </c>
      <c r="G6" t="s">
        <v>17</v>
      </c>
      <c r="H6" t="s">
        <v>17</v>
      </c>
      <c r="I6" t="s">
        <v>17</v>
      </c>
      <c r="J6" t="s">
        <v>17</v>
      </c>
      <c r="K6" t="s">
        <v>17</v>
      </c>
      <c r="L6" t="s">
        <v>17</v>
      </c>
      <c r="M6" t="s">
        <v>17</v>
      </c>
      <c r="N6" t="s">
        <v>17</v>
      </c>
      <c r="O6" t="s">
        <v>17</v>
      </c>
      <c r="P6" t="s">
        <v>17</v>
      </c>
      <c r="Q6" t="s">
        <v>17</v>
      </c>
      <c r="R6" t="s">
        <v>17</v>
      </c>
      <c r="S6" t="s">
        <v>17</v>
      </c>
      <c r="T6" t="s">
        <v>17</v>
      </c>
      <c r="U6" t="s">
        <v>17</v>
      </c>
      <c r="V6" t="s">
        <v>17</v>
      </c>
      <c r="W6">
        <v>67940630606000.016</v>
      </c>
      <c r="X6" t="s">
        <v>17</v>
      </c>
      <c r="Y6" t="s">
        <v>17</v>
      </c>
      <c r="Z6" t="s">
        <v>17</v>
      </c>
      <c r="AA6" t="s">
        <v>17</v>
      </c>
      <c r="AB6" t="s">
        <v>17</v>
      </c>
      <c r="AC6" t="s">
        <v>17</v>
      </c>
    </row>
    <row r="7" spans="1:31" x14ac:dyDescent="0.2">
      <c r="C7" t="s">
        <v>23</v>
      </c>
      <c r="D7" t="s">
        <v>24</v>
      </c>
      <c r="E7" t="s">
        <v>25</v>
      </c>
      <c r="F7" t="s">
        <v>26</v>
      </c>
      <c r="G7">
        <v>2.4700000000000002</v>
      </c>
      <c r="H7">
        <v>1.9057999999999999</v>
      </c>
      <c r="I7" t="s">
        <v>17</v>
      </c>
      <c r="J7" t="s">
        <v>17</v>
      </c>
      <c r="K7">
        <v>0</v>
      </c>
      <c r="L7">
        <v>1.1721999999999999</v>
      </c>
      <c r="M7">
        <v>2.2932000000000001</v>
      </c>
      <c r="N7" t="s">
        <v>17</v>
      </c>
      <c r="O7" t="s">
        <v>17</v>
      </c>
      <c r="P7" t="s">
        <v>17</v>
      </c>
      <c r="Q7">
        <v>0</v>
      </c>
      <c r="R7">
        <v>3.7363</v>
      </c>
      <c r="S7">
        <v>3.6726000000000001</v>
      </c>
      <c r="T7">
        <v>1.5469999999999999</v>
      </c>
      <c r="U7">
        <v>6.3319999999999999</v>
      </c>
      <c r="V7">
        <v>4.2483000000000004</v>
      </c>
      <c r="W7">
        <v>42313213102500</v>
      </c>
      <c r="X7">
        <v>1841729280</v>
      </c>
      <c r="Y7" t="s">
        <v>17</v>
      </c>
      <c r="Z7">
        <v>31.164000000000001</v>
      </c>
      <c r="AA7">
        <v>49.959699999999998</v>
      </c>
      <c r="AB7">
        <v>15.183999999999999</v>
      </c>
      <c r="AC7">
        <v>2.5547</v>
      </c>
    </row>
    <row r="8" spans="1:31" x14ac:dyDescent="0.2">
      <c r="C8" t="s">
        <v>27</v>
      </c>
      <c r="D8" t="s">
        <v>28</v>
      </c>
      <c r="E8" t="s">
        <v>21</v>
      </c>
      <c r="F8" t="s">
        <v>29</v>
      </c>
      <c r="G8">
        <v>5.05</v>
      </c>
      <c r="H8">
        <v>5.7222</v>
      </c>
      <c r="I8" t="s">
        <v>17</v>
      </c>
      <c r="J8" t="s">
        <v>17</v>
      </c>
      <c r="K8">
        <v>5.1680999999999999</v>
      </c>
      <c r="L8">
        <v>3.7732000000000001</v>
      </c>
      <c r="M8">
        <v>6.0175999999999998</v>
      </c>
      <c r="N8" t="s">
        <v>17</v>
      </c>
      <c r="O8" t="s">
        <v>17</v>
      </c>
      <c r="P8" t="s">
        <v>17</v>
      </c>
      <c r="Q8">
        <v>9.5753000000000004</v>
      </c>
      <c r="R8">
        <v>3.1919</v>
      </c>
      <c r="S8">
        <v>2.4262000000000001</v>
      </c>
      <c r="T8">
        <v>1.3314999999999999</v>
      </c>
      <c r="U8">
        <v>5.7464000000000004</v>
      </c>
      <c r="V8">
        <v>5.0191999999999997</v>
      </c>
      <c r="W8">
        <v>72590451524000</v>
      </c>
      <c r="X8">
        <v>10909187072</v>
      </c>
      <c r="Y8">
        <v>-0.76080000000000003</v>
      </c>
      <c r="Z8">
        <v>15.0722</v>
      </c>
      <c r="AA8">
        <v>22.4346</v>
      </c>
      <c r="AB8">
        <v>17.6602</v>
      </c>
      <c r="AC8">
        <v>0.80930000000000002</v>
      </c>
    </row>
    <row r="9" spans="1:31" x14ac:dyDescent="0.2">
      <c r="C9" t="s">
        <v>30</v>
      </c>
      <c r="D9" t="s">
        <v>31</v>
      </c>
      <c r="E9" t="s">
        <v>25</v>
      </c>
      <c r="F9" t="s">
        <v>32</v>
      </c>
      <c r="G9">
        <v>5.92</v>
      </c>
      <c r="H9">
        <v>4.3505000000000003</v>
      </c>
      <c r="I9" t="s">
        <v>17</v>
      </c>
      <c r="J9" t="s">
        <v>17</v>
      </c>
      <c r="K9">
        <v>4.7645</v>
      </c>
      <c r="L9">
        <v>6.4238</v>
      </c>
      <c r="M9">
        <v>9.6493000000000002</v>
      </c>
      <c r="N9" t="s">
        <v>17</v>
      </c>
      <c r="O9" t="s">
        <v>17</v>
      </c>
      <c r="P9" t="s">
        <v>17</v>
      </c>
      <c r="Q9">
        <v>10</v>
      </c>
      <c r="R9">
        <v>3.8816999999999999</v>
      </c>
      <c r="S9">
        <v>3.996</v>
      </c>
      <c r="T9">
        <v>2.4512</v>
      </c>
      <c r="U9">
        <v>5.7464000000000004</v>
      </c>
      <c r="V9">
        <v>3.3694000000000002</v>
      </c>
      <c r="W9">
        <v>594649384779200</v>
      </c>
      <c r="X9">
        <v>10867965952</v>
      </c>
      <c r="Y9">
        <v>1.5327</v>
      </c>
      <c r="Z9">
        <v>9.5036000000000005</v>
      </c>
      <c r="AA9">
        <v>18.935199999999998</v>
      </c>
      <c r="AB9">
        <v>74.888300000000001</v>
      </c>
      <c r="AC9">
        <v>3.8921000000000001</v>
      </c>
    </row>
    <row r="10" spans="1:31" x14ac:dyDescent="0.2">
      <c r="C10" t="s">
        <v>33</v>
      </c>
      <c r="D10" t="s">
        <v>34</v>
      </c>
      <c r="E10" t="s">
        <v>35</v>
      </c>
      <c r="F10" t="s">
        <v>36</v>
      </c>
      <c r="G10">
        <v>3.85</v>
      </c>
      <c r="H10">
        <v>4.0491000000000001</v>
      </c>
      <c r="I10">
        <v>3</v>
      </c>
      <c r="J10" t="s">
        <v>17</v>
      </c>
      <c r="K10" t="s">
        <v>17</v>
      </c>
      <c r="L10">
        <v>4.9633000000000003</v>
      </c>
      <c r="M10">
        <v>2.9658000000000002</v>
      </c>
      <c r="N10">
        <v>3</v>
      </c>
      <c r="O10" t="s">
        <v>17</v>
      </c>
      <c r="P10">
        <v>0</v>
      </c>
      <c r="Q10" t="s">
        <v>17</v>
      </c>
      <c r="R10">
        <v>4.9550000000000001</v>
      </c>
      <c r="S10">
        <v>5.2274000000000003</v>
      </c>
      <c r="T10">
        <v>2.5623999999999998</v>
      </c>
      <c r="U10">
        <v>6.3319999999999999</v>
      </c>
      <c r="V10">
        <v>6.7455999999999996</v>
      </c>
      <c r="W10">
        <v>192296877415000.03</v>
      </c>
      <c r="X10">
        <v>469408988266496</v>
      </c>
      <c r="Y10">
        <v>0.8085</v>
      </c>
      <c r="Z10">
        <v>7.4534000000000002</v>
      </c>
      <c r="AA10">
        <v>17.0992</v>
      </c>
      <c r="AB10">
        <v>37.853200000000001</v>
      </c>
      <c r="AC10">
        <v>1.0674999999999999</v>
      </c>
    </row>
    <row r="11" spans="1:31" x14ac:dyDescent="0.2">
      <c r="C11" t="s">
        <v>37</v>
      </c>
      <c r="D11" t="s">
        <v>38</v>
      </c>
      <c r="E11" t="s">
        <v>39</v>
      </c>
      <c r="F11" t="s">
        <v>40</v>
      </c>
      <c r="G11">
        <v>4.78</v>
      </c>
      <c r="H11">
        <v>0.99960000000000004</v>
      </c>
      <c r="I11" t="s">
        <v>17</v>
      </c>
      <c r="J11" t="s">
        <v>17</v>
      </c>
      <c r="K11" t="s">
        <v>17</v>
      </c>
      <c r="L11" t="s">
        <v>17</v>
      </c>
      <c r="M11">
        <v>8.3325999999999993</v>
      </c>
      <c r="N11" t="s">
        <v>17</v>
      </c>
      <c r="O11" t="s">
        <v>17</v>
      </c>
      <c r="P11">
        <v>10</v>
      </c>
      <c r="Q11">
        <v>7.2187999999999999</v>
      </c>
      <c r="R11">
        <v>4.3513999999999999</v>
      </c>
      <c r="S11">
        <v>3.0945</v>
      </c>
      <c r="T11">
        <v>3.5731999999999999</v>
      </c>
      <c r="U11">
        <v>5.2004000000000001</v>
      </c>
      <c r="V11">
        <v>7.8857999999999997</v>
      </c>
      <c r="W11" t="s">
        <v>184</v>
      </c>
      <c r="X11" t="s">
        <v>183</v>
      </c>
      <c r="Y11" t="s">
        <v>17</v>
      </c>
      <c r="Z11">
        <v>3.7860999999999998</v>
      </c>
      <c r="AA11">
        <v>21.684999999999999</v>
      </c>
      <c r="AB11">
        <v>2.8054000000000001</v>
      </c>
      <c r="AC11">
        <v>1.6508</v>
      </c>
    </row>
    <row r="12" spans="1:31" x14ac:dyDescent="0.2">
      <c r="C12" t="s">
        <v>41</v>
      </c>
      <c r="D12" t="s">
        <v>42</v>
      </c>
      <c r="E12" t="s">
        <v>39</v>
      </c>
      <c r="F12" t="s">
        <v>43</v>
      </c>
      <c r="G12">
        <v>4.93</v>
      </c>
      <c r="H12">
        <v>2.5781000000000001</v>
      </c>
      <c r="I12" t="s">
        <v>17</v>
      </c>
      <c r="J12" t="s">
        <v>17</v>
      </c>
      <c r="K12" t="s">
        <v>17</v>
      </c>
      <c r="L12" t="s">
        <v>17</v>
      </c>
      <c r="M12">
        <v>5.9345999999999997</v>
      </c>
      <c r="N12" t="s">
        <v>17</v>
      </c>
      <c r="O12" t="s">
        <v>17</v>
      </c>
      <c r="P12">
        <v>0</v>
      </c>
      <c r="Q12">
        <v>7.0937000000000001</v>
      </c>
      <c r="R12">
        <v>6.0124000000000004</v>
      </c>
      <c r="S12">
        <v>7.5707000000000004</v>
      </c>
      <c r="T12">
        <v>3.1827000000000001</v>
      </c>
      <c r="U12">
        <v>6.3319999999999999</v>
      </c>
      <c r="V12">
        <v>7.3920000000000003</v>
      </c>
      <c r="W12">
        <v>42438786351720</v>
      </c>
      <c r="X12">
        <v>354295677452288</v>
      </c>
      <c r="Y12" t="s">
        <v>17</v>
      </c>
      <c r="Z12">
        <v>1.9622999999999999</v>
      </c>
      <c r="AA12">
        <v>13.5045</v>
      </c>
      <c r="AB12">
        <v>49.8095</v>
      </c>
      <c r="AC12">
        <v>0.97970000000000002</v>
      </c>
    </row>
    <row r="13" spans="1:31" x14ac:dyDescent="0.2">
      <c r="C13" t="s">
        <v>44</v>
      </c>
      <c r="D13" t="s">
        <v>45</v>
      </c>
      <c r="E13" t="s">
        <v>39</v>
      </c>
      <c r="F13" t="s">
        <v>46</v>
      </c>
      <c r="G13">
        <v>3.53</v>
      </c>
      <c r="H13">
        <v>4.1300000000000003E-2</v>
      </c>
      <c r="I13" t="s">
        <v>17</v>
      </c>
      <c r="J13" t="s">
        <v>17</v>
      </c>
      <c r="K13" t="s">
        <v>17</v>
      </c>
      <c r="L13" t="s">
        <v>17</v>
      </c>
      <c r="M13">
        <v>5.5631000000000004</v>
      </c>
      <c r="N13" t="s">
        <v>17</v>
      </c>
      <c r="O13" t="s">
        <v>17</v>
      </c>
      <c r="P13">
        <v>10</v>
      </c>
      <c r="Q13">
        <v>6.4722999999999997</v>
      </c>
      <c r="R13">
        <v>5.3395999999999999</v>
      </c>
      <c r="S13">
        <v>5.7187000000000001</v>
      </c>
      <c r="T13">
        <v>3.7559</v>
      </c>
      <c r="U13" t="s">
        <v>17</v>
      </c>
      <c r="V13">
        <v>7.4207999999999998</v>
      </c>
      <c r="W13">
        <v>503999999992800.06</v>
      </c>
      <c r="X13" t="s">
        <v>182</v>
      </c>
      <c r="Y13" t="s">
        <v>17</v>
      </c>
      <c r="Z13">
        <v>2.6789999999999998</v>
      </c>
      <c r="AA13">
        <v>22.510899999999999</v>
      </c>
      <c r="AB13">
        <v>81.090599999999995</v>
      </c>
      <c r="AC13">
        <v>1.1396999999999999</v>
      </c>
    </row>
    <row r="14" spans="1:31" x14ac:dyDescent="0.2">
      <c r="C14" t="s">
        <v>47</v>
      </c>
      <c r="D14" t="s">
        <v>48</v>
      </c>
      <c r="E14" t="s">
        <v>39</v>
      </c>
      <c r="F14" t="s">
        <v>49</v>
      </c>
      <c r="G14">
        <v>2.17</v>
      </c>
      <c r="H14">
        <v>0.86799999999999999</v>
      </c>
      <c r="I14" t="s">
        <v>17</v>
      </c>
      <c r="J14" t="s">
        <v>17</v>
      </c>
      <c r="K14" t="s">
        <v>17</v>
      </c>
      <c r="L14" t="s">
        <v>17</v>
      </c>
      <c r="M14">
        <v>1.7501</v>
      </c>
      <c r="N14" t="s">
        <v>17</v>
      </c>
      <c r="O14" t="s">
        <v>17</v>
      </c>
      <c r="P14">
        <v>0</v>
      </c>
      <c r="Q14">
        <v>6.4314</v>
      </c>
      <c r="R14">
        <v>4.7476000000000003</v>
      </c>
      <c r="S14">
        <v>5.3841000000000001</v>
      </c>
      <c r="T14">
        <v>3.3759999999999999</v>
      </c>
      <c r="U14">
        <v>6.3319999999999999</v>
      </c>
      <c r="V14">
        <v>3.3694000000000002</v>
      </c>
      <c r="W14">
        <v>42149914880350</v>
      </c>
      <c r="X14">
        <v>129426792644608</v>
      </c>
      <c r="Y14" t="s">
        <v>17</v>
      </c>
      <c r="Z14">
        <v>2.2035999999999998</v>
      </c>
      <c r="AA14">
        <v>12.856299999999999</v>
      </c>
      <c r="AB14">
        <v>104.0184</v>
      </c>
      <c r="AC14">
        <v>1.2887</v>
      </c>
    </row>
    <row r="15" spans="1:31" x14ac:dyDescent="0.2">
      <c r="C15" t="s">
        <v>50</v>
      </c>
      <c r="D15" t="s">
        <v>51</v>
      </c>
      <c r="E15" t="s">
        <v>39</v>
      </c>
      <c r="F15" t="s">
        <v>52</v>
      </c>
      <c r="G15">
        <v>4.37</v>
      </c>
      <c r="H15">
        <v>1.5104</v>
      </c>
      <c r="I15" t="s">
        <v>17</v>
      </c>
      <c r="J15" t="s">
        <v>17</v>
      </c>
      <c r="K15" t="s">
        <v>17</v>
      </c>
      <c r="L15" t="s">
        <v>17</v>
      </c>
      <c r="M15">
        <v>6.0065</v>
      </c>
      <c r="N15" t="s">
        <v>17</v>
      </c>
      <c r="O15" t="s">
        <v>17</v>
      </c>
      <c r="P15">
        <v>0</v>
      </c>
      <c r="Q15">
        <v>5.6203000000000003</v>
      </c>
      <c r="R15">
        <v>5.2356999999999996</v>
      </c>
      <c r="S15">
        <v>5.9166999999999996</v>
      </c>
      <c r="T15">
        <v>3.0838000000000001</v>
      </c>
      <c r="U15" t="s">
        <v>17</v>
      </c>
      <c r="V15">
        <v>7.8506999999999998</v>
      </c>
      <c r="W15">
        <v>154037902343080</v>
      </c>
      <c r="X15" t="s">
        <v>181</v>
      </c>
      <c r="Y15" t="s">
        <v>17</v>
      </c>
      <c r="Z15">
        <v>2.0665</v>
      </c>
      <c r="AA15">
        <v>14.3012</v>
      </c>
      <c r="AB15">
        <v>54.569400000000002</v>
      </c>
      <c r="AC15">
        <v>1.0461</v>
      </c>
    </row>
    <row r="16" spans="1:31" x14ac:dyDescent="0.2">
      <c r="C16" t="s">
        <v>53</v>
      </c>
      <c r="D16" t="s">
        <v>54</v>
      </c>
      <c r="E16" t="s">
        <v>39</v>
      </c>
      <c r="F16" t="s">
        <v>55</v>
      </c>
      <c r="G16">
        <v>2.4300000000000002</v>
      </c>
      <c r="H16">
        <v>2.3105000000000002</v>
      </c>
      <c r="I16" t="s">
        <v>17</v>
      </c>
      <c r="J16" t="s">
        <v>17</v>
      </c>
      <c r="K16" t="s">
        <v>17</v>
      </c>
      <c r="L16" t="s">
        <v>17</v>
      </c>
      <c r="M16">
        <v>1.0472999999999999</v>
      </c>
      <c r="N16" t="s">
        <v>17</v>
      </c>
      <c r="O16" t="s">
        <v>17</v>
      </c>
      <c r="P16">
        <v>0</v>
      </c>
      <c r="Q16">
        <v>1.0621</v>
      </c>
      <c r="R16">
        <v>5.7146999999999997</v>
      </c>
      <c r="S16">
        <v>5.5663</v>
      </c>
      <c r="T16">
        <v>2.3847</v>
      </c>
      <c r="U16">
        <v>9.0904000000000007</v>
      </c>
      <c r="V16">
        <v>7.5964999999999998</v>
      </c>
      <c r="W16">
        <v>43357762800000.008</v>
      </c>
      <c r="X16">
        <v>230587818311680</v>
      </c>
      <c r="Y16" t="s">
        <v>17</v>
      </c>
      <c r="Z16">
        <v>1.0426</v>
      </c>
      <c r="AA16">
        <v>4.5164</v>
      </c>
      <c r="AB16">
        <v>46.225900000000003</v>
      </c>
      <c r="AC16">
        <v>0.90739999999999998</v>
      </c>
    </row>
    <row r="17" spans="3:29" x14ac:dyDescent="0.2">
      <c r="C17" t="s">
        <v>56</v>
      </c>
      <c r="D17" t="s">
        <v>57</v>
      </c>
      <c r="E17" t="s">
        <v>39</v>
      </c>
      <c r="F17" t="s">
        <v>58</v>
      </c>
      <c r="G17">
        <v>3.44</v>
      </c>
      <c r="H17">
        <v>8.43E-2</v>
      </c>
      <c r="I17" t="s">
        <v>17</v>
      </c>
      <c r="J17" t="s">
        <v>17</v>
      </c>
      <c r="K17" t="s">
        <v>17</v>
      </c>
      <c r="L17" t="s">
        <v>17</v>
      </c>
      <c r="M17">
        <v>5.4463999999999997</v>
      </c>
      <c r="N17" t="s">
        <v>17</v>
      </c>
      <c r="O17" t="s">
        <v>17</v>
      </c>
      <c r="P17">
        <v>10</v>
      </c>
      <c r="Q17">
        <v>7.9776999999999996</v>
      </c>
      <c r="R17">
        <v>5.0041000000000002</v>
      </c>
      <c r="S17">
        <v>5.2058999999999997</v>
      </c>
      <c r="T17">
        <v>2.6585000000000001</v>
      </c>
      <c r="U17">
        <v>7.1364000000000001</v>
      </c>
      <c r="V17">
        <v>5.6524000000000001</v>
      </c>
      <c r="W17">
        <v>39799495471999.992</v>
      </c>
      <c r="X17">
        <v>254640306257920</v>
      </c>
      <c r="Y17" t="s">
        <v>17</v>
      </c>
      <c r="Z17">
        <v>1.2754000000000001</v>
      </c>
      <c r="AA17">
        <v>7.9409000000000001</v>
      </c>
      <c r="AB17">
        <v>40.841299999999997</v>
      </c>
      <c r="AC17">
        <v>0.97399999999999998</v>
      </c>
    </row>
    <row r="18" spans="3:29" x14ac:dyDescent="0.2">
      <c r="C18" t="s">
        <v>59</v>
      </c>
      <c r="D18" t="s">
        <v>60</v>
      </c>
      <c r="E18" t="s">
        <v>39</v>
      </c>
      <c r="F18" t="s">
        <v>61</v>
      </c>
      <c r="G18">
        <v>3.17</v>
      </c>
      <c r="H18">
        <v>0.71319999999999995</v>
      </c>
      <c r="I18" t="s">
        <v>17</v>
      </c>
      <c r="J18" t="s">
        <v>17</v>
      </c>
      <c r="K18" t="s">
        <v>17</v>
      </c>
      <c r="L18" t="s">
        <v>17</v>
      </c>
      <c r="M18">
        <v>4.0586000000000002</v>
      </c>
      <c r="N18" t="s">
        <v>17</v>
      </c>
      <c r="O18" t="s">
        <v>17</v>
      </c>
      <c r="P18">
        <v>0</v>
      </c>
      <c r="Q18">
        <v>5.1127000000000002</v>
      </c>
      <c r="R18">
        <v>4.8936000000000002</v>
      </c>
      <c r="S18">
        <v>7.0681000000000003</v>
      </c>
      <c r="T18">
        <v>2.8403999999999998</v>
      </c>
      <c r="U18" t="s">
        <v>17</v>
      </c>
      <c r="V18">
        <v>4.0350000000000001</v>
      </c>
      <c r="W18">
        <v>575924206095200</v>
      </c>
      <c r="X18" t="s">
        <v>180</v>
      </c>
      <c r="Y18" t="s">
        <v>17</v>
      </c>
      <c r="Z18">
        <v>3.2079</v>
      </c>
      <c r="AA18">
        <v>19.420300000000001</v>
      </c>
      <c r="AB18">
        <v>54.530999999999999</v>
      </c>
      <c r="AC18">
        <v>1.2808999999999999</v>
      </c>
    </row>
    <row r="19" spans="3:29" x14ac:dyDescent="0.2">
      <c r="C19" t="s">
        <v>62</v>
      </c>
      <c r="D19" t="s">
        <v>63</v>
      </c>
      <c r="E19" t="s">
        <v>39</v>
      </c>
      <c r="F19" t="s">
        <v>64</v>
      </c>
      <c r="G19">
        <v>3.86</v>
      </c>
      <c r="H19">
        <v>2.4405999999999999</v>
      </c>
      <c r="I19" t="s">
        <v>17</v>
      </c>
      <c r="J19" t="s">
        <v>17</v>
      </c>
      <c r="K19" t="s">
        <v>17</v>
      </c>
      <c r="L19" t="s">
        <v>17</v>
      </c>
      <c r="M19">
        <v>3.7000999999999999</v>
      </c>
      <c r="N19" t="s">
        <v>17</v>
      </c>
      <c r="O19" t="s">
        <v>17</v>
      </c>
      <c r="P19">
        <v>10</v>
      </c>
      <c r="Q19">
        <v>4.0617000000000001</v>
      </c>
      <c r="R19">
        <v>5.8376000000000001</v>
      </c>
      <c r="S19">
        <v>4.6424000000000003</v>
      </c>
      <c r="T19">
        <v>5.0998000000000001</v>
      </c>
      <c r="U19">
        <v>7.1364000000000001</v>
      </c>
      <c r="V19">
        <v>8.1012000000000004</v>
      </c>
      <c r="W19">
        <v>123165124568459.98</v>
      </c>
      <c r="X19">
        <v>370722350301184</v>
      </c>
      <c r="Y19" t="s">
        <v>17</v>
      </c>
      <c r="Z19">
        <v>1.9146000000000001</v>
      </c>
      <c r="AA19">
        <v>16.3901</v>
      </c>
      <c r="AB19">
        <v>39.320300000000003</v>
      </c>
      <c r="AC19">
        <v>1.1173999999999999</v>
      </c>
    </row>
    <row r="20" spans="3:29" x14ac:dyDescent="0.2">
      <c r="C20" t="s">
        <v>65</v>
      </c>
      <c r="D20" t="s">
        <v>66</v>
      </c>
      <c r="E20" t="s">
        <v>25</v>
      </c>
      <c r="F20" t="s">
        <v>67</v>
      </c>
      <c r="G20">
        <v>3.13</v>
      </c>
      <c r="H20">
        <v>3.2730999999999999</v>
      </c>
      <c r="I20">
        <v>0</v>
      </c>
      <c r="J20" t="s">
        <v>17</v>
      </c>
      <c r="K20">
        <v>7.1554000000000002</v>
      </c>
      <c r="L20">
        <v>2.3523999999999998</v>
      </c>
      <c r="M20">
        <v>2.3805000000000001</v>
      </c>
      <c r="N20">
        <v>1</v>
      </c>
      <c r="O20" t="s">
        <v>17</v>
      </c>
      <c r="P20" t="s">
        <v>17</v>
      </c>
      <c r="Q20" t="s">
        <v>17</v>
      </c>
      <c r="R20">
        <v>3.6886000000000001</v>
      </c>
      <c r="S20">
        <v>4.5713999999999997</v>
      </c>
      <c r="T20">
        <v>0</v>
      </c>
      <c r="U20">
        <v>7.1364000000000001</v>
      </c>
      <c r="V20">
        <v>5.2611999999999997</v>
      </c>
      <c r="W20">
        <v>90934801502679.984</v>
      </c>
      <c r="X20">
        <v>10190338048</v>
      </c>
      <c r="Y20">
        <v>6.6186999999999996</v>
      </c>
      <c r="Z20">
        <v>0.1736</v>
      </c>
      <c r="AA20">
        <v>1.0342</v>
      </c>
      <c r="AB20">
        <v>117.1379</v>
      </c>
      <c r="AC20">
        <v>1.6302000000000001</v>
      </c>
    </row>
    <row r="21" spans="3:29" x14ac:dyDescent="0.2">
      <c r="C21" t="s">
        <v>68</v>
      </c>
      <c r="D21" t="s">
        <v>69</v>
      </c>
      <c r="E21" t="s">
        <v>70</v>
      </c>
      <c r="F21" t="s">
        <v>71</v>
      </c>
      <c r="G21">
        <v>1.98</v>
      </c>
      <c r="H21">
        <v>0.81140000000000001</v>
      </c>
      <c r="I21">
        <v>0</v>
      </c>
      <c r="J21" t="s">
        <v>17</v>
      </c>
      <c r="K21">
        <v>3</v>
      </c>
      <c r="L21" t="s">
        <v>17</v>
      </c>
      <c r="M21">
        <v>3.1128</v>
      </c>
      <c r="N21" t="s">
        <v>17</v>
      </c>
      <c r="O21" t="s">
        <v>17</v>
      </c>
      <c r="P21" t="s">
        <v>17</v>
      </c>
      <c r="Q21" t="s">
        <v>17</v>
      </c>
      <c r="R21">
        <v>3.2555999999999998</v>
      </c>
      <c r="S21">
        <v>3.7599</v>
      </c>
      <c r="T21">
        <v>1.5530999999999999</v>
      </c>
      <c r="U21">
        <v>5.7464000000000004</v>
      </c>
      <c r="V21">
        <v>1.8004</v>
      </c>
      <c r="W21" t="s">
        <v>179</v>
      </c>
      <c r="X21">
        <v>3785568000</v>
      </c>
      <c r="Y21">
        <v>3.5655000000000001</v>
      </c>
      <c r="Z21">
        <v>2.9986999999999999</v>
      </c>
      <c r="AA21">
        <v>28.420100000000001</v>
      </c>
      <c r="AB21">
        <v>289.97480000000002</v>
      </c>
      <c r="AC21">
        <v>19.392299999999999</v>
      </c>
    </row>
    <row r="22" spans="3:29" x14ac:dyDescent="0.2">
      <c r="C22" t="s">
        <v>72</v>
      </c>
      <c r="D22" t="s">
        <v>73</v>
      </c>
      <c r="E22" t="s">
        <v>21</v>
      </c>
      <c r="F22" t="s">
        <v>74</v>
      </c>
      <c r="G22" t="s">
        <v>17</v>
      </c>
      <c r="H22" t="s">
        <v>17</v>
      </c>
      <c r="I22" t="s">
        <v>17</v>
      </c>
      <c r="J22" t="s">
        <v>17</v>
      </c>
      <c r="K22" t="s">
        <v>17</v>
      </c>
      <c r="L22" t="s">
        <v>17</v>
      </c>
      <c r="M22" t="s">
        <v>17</v>
      </c>
      <c r="N22" t="s">
        <v>17</v>
      </c>
      <c r="O22" t="s">
        <v>17</v>
      </c>
      <c r="P22" t="s">
        <v>17</v>
      </c>
      <c r="Q22" t="s">
        <v>17</v>
      </c>
      <c r="R22" t="s">
        <v>17</v>
      </c>
      <c r="S22" t="s">
        <v>17</v>
      </c>
      <c r="T22" t="s">
        <v>17</v>
      </c>
      <c r="U22" t="s">
        <v>17</v>
      </c>
      <c r="V22" t="s">
        <v>17</v>
      </c>
      <c r="W22">
        <v>679166700625000</v>
      </c>
      <c r="X22">
        <v>3133107968</v>
      </c>
      <c r="Y22">
        <v>-7.2700000000000001E-2</v>
      </c>
      <c r="Z22">
        <v>31.817299999999999</v>
      </c>
      <c r="AA22">
        <v>44.498699999999999</v>
      </c>
      <c r="AB22">
        <v>9.8734000000000002</v>
      </c>
      <c r="AC22">
        <v>12.965999999999999</v>
      </c>
    </row>
    <row r="23" spans="3:29" x14ac:dyDescent="0.2">
      <c r="C23" t="s">
        <v>75</v>
      </c>
      <c r="D23" t="s">
        <v>76</v>
      </c>
      <c r="E23" t="s">
        <v>25</v>
      </c>
      <c r="F23" t="s">
        <v>77</v>
      </c>
      <c r="G23" t="s">
        <v>17</v>
      </c>
      <c r="H23" t="s">
        <v>17</v>
      </c>
      <c r="I23" t="s">
        <v>17</v>
      </c>
      <c r="J23" t="s">
        <v>17</v>
      </c>
      <c r="K23" t="s">
        <v>17</v>
      </c>
      <c r="L23" t="s">
        <v>17</v>
      </c>
      <c r="M23" t="s">
        <v>17</v>
      </c>
      <c r="N23" t="s">
        <v>17</v>
      </c>
      <c r="O23" t="s">
        <v>17</v>
      </c>
      <c r="P23" t="s">
        <v>17</v>
      </c>
      <c r="Q23" t="s">
        <v>17</v>
      </c>
      <c r="R23" t="s">
        <v>17</v>
      </c>
      <c r="S23" t="s">
        <v>17</v>
      </c>
      <c r="T23" t="s">
        <v>17</v>
      </c>
      <c r="U23" t="s">
        <v>17</v>
      </c>
      <c r="V23" t="s">
        <v>17</v>
      </c>
      <c r="W23">
        <v>59265728861283.992</v>
      </c>
      <c r="X23">
        <v>1163200000</v>
      </c>
      <c r="Y23">
        <v>2.1667999999999998</v>
      </c>
      <c r="Z23">
        <v>1.6758</v>
      </c>
      <c r="AA23">
        <v>1.6140000000000001</v>
      </c>
      <c r="AB23">
        <v>11.567299999999999</v>
      </c>
      <c r="AC23">
        <v>1.3524</v>
      </c>
    </row>
    <row r="24" spans="3:29" x14ac:dyDescent="0.2">
      <c r="C24" t="s">
        <v>78</v>
      </c>
      <c r="D24" t="s">
        <v>79</v>
      </c>
      <c r="E24" t="s">
        <v>21</v>
      </c>
      <c r="F24" t="s">
        <v>80</v>
      </c>
      <c r="G24">
        <v>4.91</v>
      </c>
      <c r="H24">
        <v>5.1974999999999998</v>
      </c>
      <c r="I24" t="s">
        <v>17</v>
      </c>
      <c r="J24" t="s">
        <v>17</v>
      </c>
      <c r="K24">
        <v>4.3773999999999997</v>
      </c>
      <c r="L24">
        <v>5.7713999999999999</v>
      </c>
      <c r="M24">
        <v>5.2344999999999997</v>
      </c>
      <c r="N24" t="s">
        <v>17</v>
      </c>
      <c r="O24" t="s">
        <v>17</v>
      </c>
      <c r="P24" t="s">
        <v>17</v>
      </c>
      <c r="Q24">
        <v>5.8154000000000003</v>
      </c>
      <c r="R24">
        <v>4.1486000000000001</v>
      </c>
      <c r="S24">
        <v>5.7102000000000004</v>
      </c>
      <c r="T24">
        <v>1.2411000000000001</v>
      </c>
      <c r="U24">
        <v>5.7464000000000004</v>
      </c>
      <c r="V24">
        <v>4.093</v>
      </c>
      <c r="W24">
        <v>46045588616432</v>
      </c>
      <c r="X24">
        <v>4272902912</v>
      </c>
      <c r="Y24">
        <v>2.0779000000000001</v>
      </c>
      <c r="Z24">
        <v>1.7850999999999999</v>
      </c>
      <c r="AA24">
        <v>4.6433999999999997</v>
      </c>
      <c r="AB24">
        <v>9.5673999999999992</v>
      </c>
      <c r="AC24">
        <v>1.1207</v>
      </c>
    </row>
    <row r="25" spans="3:29" x14ac:dyDescent="0.2">
      <c r="C25" t="s">
        <v>81</v>
      </c>
      <c r="D25" t="s">
        <v>82</v>
      </c>
      <c r="E25" t="s">
        <v>25</v>
      </c>
      <c r="F25" t="s">
        <v>83</v>
      </c>
      <c r="G25">
        <v>4.51</v>
      </c>
      <c r="H25">
        <v>3.6663999999999999</v>
      </c>
      <c r="I25">
        <v>5</v>
      </c>
      <c r="J25" t="s">
        <v>17</v>
      </c>
      <c r="K25">
        <v>6.3162000000000003</v>
      </c>
      <c r="L25">
        <v>2.7545000000000002</v>
      </c>
      <c r="M25">
        <v>5.569</v>
      </c>
      <c r="N25">
        <v>2</v>
      </c>
      <c r="O25" t="s">
        <v>17</v>
      </c>
      <c r="P25" t="s">
        <v>17</v>
      </c>
      <c r="Q25" t="s">
        <v>17</v>
      </c>
      <c r="R25">
        <v>4.9649999999999999</v>
      </c>
      <c r="S25">
        <v>4.6158000000000001</v>
      </c>
      <c r="T25">
        <v>3.11</v>
      </c>
      <c r="U25">
        <v>7.7601000000000004</v>
      </c>
      <c r="V25">
        <v>4.9607000000000001</v>
      </c>
      <c r="W25">
        <v>583952929425000.12</v>
      </c>
      <c r="X25">
        <v>5348532224</v>
      </c>
      <c r="Y25">
        <v>15.898</v>
      </c>
      <c r="Z25">
        <v>-1.3935</v>
      </c>
      <c r="AA25">
        <v>-2.6705999999999999</v>
      </c>
      <c r="AB25">
        <v>73.117500000000007</v>
      </c>
      <c r="AC25">
        <v>5.7678000000000003</v>
      </c>
    </row>
    <row r="26" spans="3:29" x14ac:dyDescent="0.2">
      <c r="C26" t="s">
        <v>84</v>
      </c>
      <c r="D26" t="s">
        <v>85</v>
      </c>
      <c r="E26" t="s">
        <v>86</v>
      </c>
      <c r="F26" t="s">
        <v>87</v>
      </c>
      <c r="G26">
        <v>2.83</v>
      </c>
      <c r="H26">
        <v>2.4508999999999999</v>
      </c>
      <c r="I26">
        <v>0</v>
      </c>
      <c r="J26">
        <v>1.4498</v>
      </c>
      <c r="K26">
        <v>1.9019999999999999</v>
      </c>
      <c r="L26">
        <v>5.5263999999999998</v>
      </c>
      <c r="M26">
        <v>3.1764999999999999</v>
      </c>
      <c r="N26">
        <v>5.6921999999999997</v>
      </c>
      <c r="O26">
        <v>0</v>
      </c>
      <c r="P26" t="s">
        <v>17</v>
      </c>
      <c r="Q26" t="s">
        <v>17</v>
      </c>
      <c r="R26">
        <v>2.9218999999999999</v>
      </c>
      <c r="S26">
        <v>3.3957999999999999</v>
      </c>
      <c r="T26">
        <v>0.53559999999999997</v>
      </c>
      <c r="U26">
        <v>5.2004000000000001</v>
      </c>
      <c r="V26">
        <v>3.3809</v>
      </c>
      <c r="W26">
        <v>73791000000000</v>
      </c>
      <c r="X26">
        <v>42924263866368</v>
      </c>
      <c r="Y26">
        <v>1.2739</v>
      </c>
      <c r="Z26">
        <v>4.7836999999999996</v>
      </c>
      <c r="AA26">
        <v>7.0084</v>
      </c>
      <c r="AB26">
        <v>33.4452</v>
      </c>
      <c r="AC26">
        <v>2.3519000000000001</v>
      </c>
    </row>
    <row r="27" spans="3:29" x14ac:dyDescent="0.2">
      <c r="C27" t="s">
        <v>88</v>
      </c>
      <c r="D27" t="s">
        <v>89</v>
      </c>
      <c r="E27" t="s">
        <v>90</v>
      </c>
      <c r="F27" t="s">
        <v>91</v>
      </c>
      <c r="G27" t="s">
        <v>17</v>
      </c>
      <c r="H27" t="s">
        <v>17</v>
      </c>
      <c r="I27" t="s">
        <v>17</v>
      </c>
      <c r="J27" t="s">
        <v>17</v>
      </c>
      <c r="K27" t="s">
        <v>17</v>
      </c>
      <c r="L27" t="s">
        <v>17</v>
      </c>
      <c r="M27" t="s">
        <v>17</v>
      </c>
      <c r="N27" t="s">
        <v>17</v>
      </c>
      <c r="O27" t="s">
        <v>17</v>
      </c>
      <c r="P27" t="s">
        <v>17</v>
      </c>
      <c r="Q27" t="s">
        <v>17</v>
      </c>
      <c r="R27" t="s">
        <v>17</v>
      </c>
      <c r="S27" t="s">
        <v>17</v>
      </c>
      <c r="T27" t="s">
        <v>17</v>
      </c>
      <c r="U27" t="s">
        <v>17</v>
      </c>
      <c r="V27" t="s">
        <v>17</v>
      </c>
      <c r="W27">
        <v>42823666400000</v>
      </c>
      <c r="X27" t="s">
        <v>17</v>
      </c>
      <c r="Y27" t="s">
        <v>17</v>
      </c>
      <c r="Z27" t="s">
        <v>17</v>
      </c>
      <c r="AA27" t="s">
        <v>17</v>
      </c>
      <c r="AB27" t="s">
        <v>17</v>
      </c>
      <c r="AC27" t="s">
        <v>17</v>
      </c>
    </row>
    <row r="28" spans="3:29" x14ac:dyDescent="0.2">
      <c r="C28" t="s">
        <v>92</v>
      </c>
      <c r="D28" t="s">
        <v>93</v>
      </c>
      <c r="E28" t="s">
        <v>94</v>
      </c>
      <c r="F28" t="s">
        <v>95</v>
      </c>
      <c r="G28">
        <v>2.13</v>
      </c>
      <c r="H28">
        <v>1.5035000000000001</v>
      </c>
      <c r="I28">
        <v>0</v>
      </c>
      <c r="J28" t="s">
        <v>17</v>
      </c>
      <c r="K28" t="s">
        <v>17</v>
      </c>
      <c r="L28" t="s">
        <v>17</v>
      </c>
      <c r="M28">
        <v>1.5184</v>
      </c>
      <c r="N28">
        <v>0</v>
      </c>
      <c r="O28" t="s">
        <v>17</v>
      </c>
      <c r="P28" t="s">
        <v>17</v>
      </c>
      <c r="Q28" t="s">
        <v>17</v>
      </c>
      <c r="R28">
        <v>4.4099000000000004</v>
      </c>
      <c r="S28">
        <v>5.4032</v>
      </c>
      <c r="T28">
        <v>2.2479</v>
      </c>
      <c r="U28">
        <v>5.2004000000000001</v>
      </c>
      <c r="V28">
        <v>4.9798999999999998</v>
      </c>
      <c r="W28">
        <v>55984956350480</v>
      </c>
      <c r="X28">
        <v>57010129207296</v>
      </c>
      <c r="Y28">
        <v>2.7707000000000002</v>
      </c>
      <c r="Z28">
        <v>3.5554999999999999</v>
      </c>
      <c r="AA28">
        <v>5.9261999999999997</v>
      </c>
      <c r="AB28">
        <v>54.035299999999999</v>
      </c>
      <c r="AC28">
        <v>1.4247000000000001</v>
      </c>
    </row>
    <row r="29" spans="3:29" x14ac:dyDescent="0.2">
      <c r="C29" t="s">
        <v>96</v>
      </c>
      <c r="D29" t="s">
        <v>97</v>
      </c>
      <c r="E29" t="s">
        <v>98</v>
      </c>
      <c r="F29" t="s">
        <v>99</v>
      </c>
      <c r="G29">
        <v>3.18</v>
      </c>
      <c r="H29">
        <v>4.0914000000000001</v>
      </c>
      <c r="I29">
        <v>0</v>
      </c>
      <c r="J29" t="s">
        <v>17</v>
      </c>
      <c r="K29">
        <v>7.0410000000000004</v>
      </c>
      <c r="L29">
        <v>3.7618</v>
      </c>
      <c r="M29">
        <v>1.0863</v>
      </c>
      <c r="N29" t="s">
        <v>17</v>
      </c>
      <c r="O29" t="s">
        <v>17</v>
      </c>
      <c r="P29" t="s">
        <v>17</v>
      </c>
      <c r="Q29" t="s">
        <v>17</v>
      </c>
      <c r="R29">
        <v>4.2336</v>
      </c>
      <c r="S29">
        <v>7.1722999999999999</v>
      </c>
      <c r="T29">
        <v>0.90300000000000002</v>
      </c>
      <c r="U29">
        <v>5.7464000000000004</v>
      </c>
      <c r="V29">
        <v>2.8140000000000001</v>
      </c>
      <c r="W29">
        <v>98210331080000</v>
      </c>
      <c r="X29">
        <v>3981789888512</v>
      </c>
      <c r="Y29">
        <v>0.69059999999999999</v>
      </c>
      <c r="Z29">
        <v>15.7417</v>
      </c>
      <c r="AA29">
        <v>26.340800000000002</v>
      </c>
      <c r="AB29">
        <v>36.473599999999998</v>
      </c>
      <c r="AC29">
        <v>28.309100000000001</v>
      </c>
    </row>
    <row r="30" spans="3:29" x14ac:dyDescent="0.2">
      <c r="C30" t="s">
        <v>100</v>
      </c>
      <c r="D30" t="s">
        <v>101</v>
      </c>
      <c r="E30" t="s">
        <v>21</v>
      </c>
      <c r="F30" t="s">
        <v>102</v>
      </c>
      <c r="G30" t="s">
        <v>17</v>
      </c>
      <c r="H30" t="s">
        <v>17</v>
      </c>
      <c r="I30" t="s">
        <v>17</v>
      </c>
      <c r="J30" t="s">
        <v>17</v>
      </c>
      <c r="K30" t="s">
        <v>17</v>
      </c>
      <c r="L30" t="s">
        <v>17</v>
      </c>
      <c r="M30" t="s">
        <v>17</v>
      </c>
      <c r="N30" t="s">
        <v>17</v>
      </c>
      <c r="O30" t="s">
        <v>17</v>
      </c>
      <c r="P30" t="s">
        <v>17</v>
      </c>
      <c r="Q30" t="s">
        <v>17</v>
      </c>
      <c r="R30" t="s">
        <v>17</v>
      </c>
      <c r="S30" t="s">
        <v>17</v>
      </c>
      <c r="T30" t="s">
        <v>17</v>
      </c>
      <c r="U30" t="s">
        <v>17</v>
      </c>
      <c r="V30" t="s">
        <v>17</v>
      </c>
      <c r="W30">
        <v>278169387519999.94</v>
      </c>
      <c r="X30">
        <v>3512838144</v>
      </c>
      <c r="Y30">
        <v>0.26979999999999998</v>
      </c>
      <c r="Z30">
        <v>9.7796000000000003</v>
      </c>
      <c r="AA30">
        <v>20.922799999999999</v>
      </c>
      <c r="AB30">
        <v>49.671300000000002</v>
      </c>
      <c r="AC30">
        <v>1.5942000000000001</v>
      </c>
    </row>
    <row r="31" spans="3:29" x14ac:dyDescent="0.2">
      <c r="C31" t="s">
        <v>103</v>
      </c>
      <c r="D31" t="s">
        <v>104</v>
      </c>
      <c r="E31" t="s">
        <v>90</v>
      </c>
      <c r="F31" t="s">
        <v>105</v>
      </c>
      <c r="G31" t="s">
        <v>17</v>
      </c>
      <c r="H31" t="s">
        <v>17</v>
      </c>
      <c r="I31" t="s">
        <v>17</v>
      </c>
      <c r="J31" t="s">
        <v>17</v>
      </c>
      <c r="K31" t="s">
        <v>17</v>
      </c>
      <c r="L31" t="s">
        <v>17</v>
      </c>
      <c r="M31" t="s">
        <v>17</v>
      </c>
      <c r="N31" t="s">
        <v>17</v>
      </c>
      <c r="O31" t="s">
        <v>17</v>
      </c>
      <c r="P31" t="s">
        <v>17</v>
      </c>
      <c r="Q31" t="s">
        <v>17</v>
      </c>
      <c r="R31" t="s">
        <v>17</v>
      </c>
      <c r="S31" t="s">
        <v>17</v>
      </c>
      <c r="T31" t="s">
        <v>17</v>
      </c>
      <c r="U31" t="s">
        <v>17</v>
      </c>
      <c r="V31" t="s">
        <v>17</v>
      </c>
      <c r="W31">
        <v>58950179721450</v>
      </c>
      <c r="X31">
        <v>12840931950592</v>
      </c>
      <c r="Y31" t="s">
        <v>17</v>
      </c>
      <c r="Z31">
        <v>-27.0581</v>
      </c>
      <c r="AA31">
        <v>-40.906199999999998</v>
      </c>
      <c r="AB31">
        <v>25.3019</v>
      </c>
      <c r="AC31">
        <v>4.9396000000000004</v>
      </c>
    </row>
    <row r="32" spans="3:29" x14ac:dyDescent="0.2">
      <c r="C32" t="s">
        <v>106</v>
      </c>
      <c r="D32" t="s">
        <v>107</v>
      </c>
      <c r="E32" t="s">
        <v>21</v>
      </c>
      <c r="F32" t="s">
        <v>108</v>
      </c>
      <c r="G32" t="s">
        <v>17</v>
      </c>
      <c r="H32" t="s">
        <v>17</v>
      </c>
      <c r="I32" t="s">
        <v>17</v>
      </c>
      <c r="J32" t="s">
        <v>17</v>
      </c>
      <c r="K32" t="s">
        <v>17</v>
      </c>
      <c r="L32" t="s">
        <v>17</v>
      </c>
      <c r="M32" t="s">
        <v>17</v>
      </c>
      <c r="N32" t="s">
        <v>17</v>
      </c>
      <c r="O32" t="s">
        <v>17</v>
      </c>
      <c r="P32" t="s">
        <v>17</v>
      </c>
      <c r="Q32" t="s">
        <v>17</v>
      </c>
      <c r="R32" t="s">
        <v>17</v>
      </c>
      <c r="S32" t="s">
        <v>17</v>
      </c>
      <c r="T32" t="s">
        <v>17</v>
      </c>
      <c r="U32" t="s">
        <v>17</v>
      </c>
      <c r="V32" t="s">
        <v>17</v>
      </c>
      <c r="W32">
        <v>61176471200000</v>
      </c>
      <c r="X32">
        <v>1227891968</v>
      </c>
      <c r="Y32">
        <v>-0.1351</v>
      </c>
      <c r="Z32">
        <v>44.545900000000003</v>
      </c>
      <c r="AA32">
        <v>82.801599999999993</v>
      </c>
      <c r="AB32">
        <v>21.318200000000001</v>
      </c>
      <c r="AC32">
        <v>2.1911</v>
      </c>
    </row>
    <row r="33" spans="3:29" x14ac:dyDescent="0.2">
      <c r="C33" t="s">
        <v>109</v>
      </c>
      <c r="D33" t="s">
        <v>110</v>
      </c>
      <c r="E33" t="s">
        <v>90</v>
      </c>
      <c r="F33" t="s">
        <v>111</v>
      </c>
      <c r="G33">
        <v>3.11</v>
      </c>
      <c r="H33">
        <v>2.9954999999999998</v>
      </c>
      <c r="I33" t="s">
        <v>17</v>
      </c>
      <c r="J33" t="s">
        <v>17</v>
      </c>
      <c r="K33">
        <v>1.9738</v>
      </c>
      <c r="L33">
        <v>3.8151999999999999</v>
      </c>
      <c r="M33">
        <v>2.1638999999999999</v>
      </c>
      <c r="N33" t="s">
        <v>17</v>
      </c>
      <c r="O33" t="s">
        <v>17</v>
      </c>
      <c r="P33" t="s">
        <v>17</v>
      </c>
      <c r="Q33">
        <v>0.996</v>
      </c>
      <c r="R33">
        <v>5.0800999999999998</v>
      </c>
      <c r="S33">
        <v>4.7327000000000004</v>
      </c>
      <c r="T33">
        <v>2.8271000000000002</v>
      </c>
      <c r="U33">
        <v>7.7601000000000004</v>
      </c>
      <c r="V33">
        <v>6.0587999999999997</v>
      </c>
      <c r="W33">
        <v>95291599777600</v>
      </c>
      <c r="X33">
        <v>43825150033920</v>
      </c>
      <c r="Y33" t="s">
        <v>17</v>
      </c>
      <c r="Z33">
        <v>-96.847300000000004</v>
      </c>
      <c r="AA33">
        <v>-111.9273</v>
      </c>
      <c r="AB33">
        <v>15.0242</v>
      </c>
      <c r="AC33">
        <v>2.0007000000000001</v>
      </c>
    </row>
    <row r="34" spans="3:29" x14ac:dyDescent="0.2">
      <c r="C34" t="s">
        <v>112</v>
      </c>
      <c r="D34" t="s">
        <v>113</v>
      </c>
      <c r="E34" t="s">
        <v>86</v>
      </c>
      <c r="F34" t="s">
        <v>114</v>
      </c>
      <c r="G34">
        <v>2.93</v>
      </c>
      <c r="H34">
        <v>3.2464</v>
      </c>
      <c r="I34">
        <v>0</v>
      </c>
      <c r="J34" t="s">
        <v>17</v>
      </c>
      <c r="K34" t="s">
        <v>17</v>
      </c>
      <c r="L34">
        <v>8.7430000000000003</v>
      </c>
      <c r="M34">
        <v>2.5514999999999999</v>
      </c>
      <c r="N34" t="s">
        <v>17</v>
      </c>
      <c r="O34">
        <v>3</v>
      </c>
      <c r="P34">
        <v>6.3277999999999999</v>
      </c>
      <c r="Q34" t="s">
        <v>17</v>
      </c>
      <c r="R34">
        <v>3.4889999999999999</v>
      </c>
      <c r="S34">
        <v>4.1769999999999996</v>
      </c>
      <c r="T34">
        <v>0.90300000000000002</v>
      </c>
      <c r="U34">
        <v>5.2004000000000001</v>
      </c>
      <c r="V34">
        <v>4.5829000000000004</v>
      </c>
      <c r="W34">
        <v>70954026909000</v>
      </c>
      <c r="X34">
        <v>53247389728768</v>
      </c>
      <c r="Y34">
        <v>-0.62180000000000002</v>
      </c>
      <c r="Z34">
        <v>13.055999999999999</v>
      </c>
      <c r="AA34">
        <v>25.8627</v>
      </c>
      <c r="AB34">
        <v>1.4459</v>
      </c>
      <c r="AC34">
        <v>2.3420000000000001</v>
      </c>
    </row>
    <row r="35" spans="3:29" x14ac:dyDescent="0.2">
      <c r="C35" t="s">
        <v>115</v>
      </c>
      <c r="D35" t="s">
        <v>116</v>
      </c>
      <c r="E35" t="s">
        <v>86</v>
      </c>
      <c r="F35" t="s">
        <v>117</v>
      </c>
      <c r="G35">
        <v>4.16</v>
      </c>
      <c r="H35">
        <v>4.5221</v>
      </c>
      <c r="I35">
        <v>3</v>
      </c>
      <c r="J35">
        <v>3</v>
      </c>
      <c r="K35">
        <v>7.6367000000000003</v>
      </c>
      <c r="L35">
        <v>5.9424999999999999</v>
      </c>
      <c r="M35">
        <v>4.3090999999999999</v>
      </c>
      <c r="N35">
        <v>4.8898000000000001</v>
      </c>
      <c r="O35">
        <v>1</v>
      </c>
      <c r="P35">
        <v>9.4326000000000008</v>
      </c>
      <c r="Q35" t="s">
        <v>17</v>
      </c>
      <c r="R35">
        <v>3.5546000000000002</v>
      </c>
      <c r="S35">
        <v>2.2439</v>
      </c>
      <c r="T35">
        <v>2.8018000000000001</v>
      </c>
      <c r="U35">
        <v>7.1364000000000001</v>
      </c>
      <c r="V35">
        <v>3.0992999999999999</v>
      </c>
      <c r="W35">
        <v>125365511000000</v>
      </c>
      <c r="X35">
        <v>124188509601792</v>
      </c>
      <c r="Y35">
        <v>1.1553</v>
      </c>
      <c r="Z35">
        <v>6.6478999999999999</v>
      </c>
      <c r="AA35">
        <v>18.552399999999999</v>
      </c>
      <c r="AB35">
        <v>63.3949</v>
      </c>
      <c r="AC35">
        <v>1.6922999999999999</v>
      </c>
    </row>
    <row r="36" spans="3:29" x14ac:dyDescent="0.2">
      <c r="C36" t="s">
        <v>118</v>
      </c>
      <c r="D36" t="s">
        <v>119</v>
      </c>
      <c r="E36" t="s">
        <v>86</v>
      </c>
      <c r="F36" t="s">
        <v>120</v>
      </c>
      <c r="G36">
        <v>4.4000000000000004</v>
      </c>
      <c r="H36">
        <v>4.5991999999999997</v>
      </c>
      <c r="I36">
        <v>3</v>
      </c>
      <c r="J36">
        <v>3</v>
      </c>
      <c r="K36">
        <v>6.6101999999999999</v>
      </c>
      <c r="L36">
        <v>5.9443000000000001</v>
      </c>
      <c r="M36">
        <v>4.4535</v>
      </c>
      <c r="N36">
        <v>5.4596999999999998</v>
      </c>
      <c r="O36">
        <v>1</v>
      </c>
      <c r="P36">
        <v>9.4326000000000008</v>
      </c>
      <c r="Q36" t="s">
        <v>17</v>
      </c>
      <c r="R36">
        <v>4.0945</v>
      </c>
      <c r="S36">
        <v>1.8001</v>
      </c>
      <c r="T36">
        <v>2.6236000000000002</v>
      </c>
      <c r="U36">
        <v>7.1364000000000001</v>
      </c>
      <c r="V36">
        <v>9.3001000000000005</v>
      </c>
      <c r="W36">
        <v>66072709412499.992</v>
      </c>
      <c r="X36">
        <v>195486778654720</v>
      </c>
      <c r="Y36">
        <v>0.77139999999999997</v>
      </c>
      <c r="Z36">
        <v>5.1132999999999997</v>
      </c>
      <c r="AA36">
        <v>15.9177</v>
      </c>
      <c r="AB36">
        <v>60.744399999999999</v>
      </c>
      <c r="AC36">
        <v>0.98629999999999995</v>
      </c>
    </row>
    <row r="37" spans="3:29" x14ac:dyDescent="0.2">
      <c r="C37" t="s">
        <v>121</v>
      </c>
      <c r="D37" t="s">
        <v>122</v>
      </c>
      <c r="E37" t="s">
        <v>94</v>
      </c>
      <c r="F37" t="s">
        <v>123</v>
      </c>
      <c r="G37" t="s">
        <v>17</v>
      </c>
      <c r="H37" t="s">
        <v>17</v>
      </c>
      <c r="I37" t="s">
        <v>17</v>
      </c>
      <c r="J37" t="s">
        <v>17</v>
      </c>
      <c r="K37" t="s">
        <v>17</v>
      </c>
      <c r="L37" t="s">
        <v>17</v>
      </c>
      <c r="M37" t="s">
        <v>17</v>
      </c>
      <c r="N37" t="s">
        <v>17</v>
      </c>
      <c r="O37" t="s">
        <v>17</v>
      </c>
      <c r="P37" t="s">
        <v>17</v>
      </c>
      <c r="Q37" t="s">
        <v>17</v>
      </c>
      <c r="R37" t="s">
        <v>17</v>
      </c>
      <c r="S37" t="s">
        <v>17</v>
      </c>
      <c r="T37" t="s">
        <v>17</v>
      </c>
      <c r="U37" t="s">
        <v>17</v>
      </c>
      <c r="V37" t="s">
        <v>17</v>
      </c>
      <c r="W37">
        <v>127656000000000</v>
      </c>
      <c r="X37">
        <v>21481568337920</v>
      </c>
      <c r="Y37">
        <v>3.9514999999999998</v>
      </c>
      <c r="Z37">
        <v>4.1776999999999997</v>
      </c>
      <c r="AA37">
        <v>6.6116000000000001</v>
      </c>
      <c r="AB37">
        <v>46.466200000000001</v>
      </c>
      <c r="AC37">
        <v>3.5998000000000001</v>
      </c>
    </row>
    <row r="38" spans="3:29" x14ac:dyDescent="0.2">
      <c r="C38" t="s">
        <v>124</v>
      </c>
      <c r="D38" t="s">
        <v>125</v>
      </c>
      <c r="E38" t="s">
        <v>94</v>
      </c>
      <c r="F38" t="s">
        <v>126</v>
      </c>
      <c r="G38">
        <v>3.57</v>
      </c>
      <c r="H38">
        <v>1.2693000000000001</v>
      </c>
      <c r="I38">
        <v>0</v>
      </c>
      <c r="J38" t="s">
        <v>17</v>
      </c>
      <c r="K38" t="s">
        <v>17</v>
      </c>
      <c r="L38">
        <v>1.7324999999999999</v>
      </c>
      <c r="M38">
        <v>5.3695000000000004</v>
      </c>
      <c r="N38" t="s">
        <v>17</v>
      </c>
      <c r="O38" t="s">
        <v>17</v>
      </c>
      <c r="P38">
        <v>10</v>
      </c>
      <c r="Q38">
        <v>4.5796999999999999</v>
      </c>
      <c r="R38">
        <v>3.5257999999999998</v>
      </c>
      <c r="S38">
        <v>4.2565</v>
      </c>
      <c r="T38">
        <v>1.0263</v>
      </c>
      <c r="U38">
        <v>5.2004000000000001</v>
      </c>
      <c r="V38">
        <v>4.3238000000000003</v>
      </c>
      <c r="W38">
        <v>76111913865600</v>
      </c>
      <c r="X38">
        <v>112245891661824</v>
      </c>
      <c r="Y38">
        <v>1.9458</v>
      </c>
      <c r="Z38">
        <v>4.9875999999999996</v>
      </c>
      <c r="AA38">
        <v>18.203600000000002</v>
      </c>
      <c r="AB38">
        <v>151.4616</v>
      </c>
      <c r="AC38">
        <v>1.3909</v>
      </c>
    </row>
    <row r="39" spans="3:29" x14ac:dyDescent="0.2">
      <c r="C39" t="s">
        <v>127</v>
      </c>
      <c r="D39" t="s">
        <v>128</v>
      </c>
      <c r="E39" t="s">
        <v>129</v>
      </c>
      <c r="F39" t="s">
        <v>130</v>
      </c>
      <c r="G39">
        <v>4.5</v>
      </c>
      <c r="H39">
        <v>4.2351999999999999</v>
      </c>
      <c r="I39" t="s">
        <v>17</v>
      </c>
      <c r="J39" t="s">
        <v>17</v>
      </c>
      <c r="K39" t="s">
        <v>17</v>
      </c>
      <c r="L39">
        <v>3.8950999999999998</v>
      </c>
      <c r="M39">
        <v>4.0315000000000003</v>
      </c>
      <c r="N39">
        <v>6.0580999999999996</v>
      </c>
      <c r="O39">
        <v>3</v>
      </c>
      <c r="P39">
        <v>8.7152999999999992</v>
      </c>
      <c r="Q39">
        <v>4.5968999999999998</v>
      </c>
      <c r="R39">
        <v>5.4157000000000002</v>
      </c>
      <c r="S39">
        <v>6.3163999999999998</v>
      </c>
      <c r="T39">
        <v>2.6427999999999998</v>
      </c>
      <c r="U39">
        <v>7.7601000000000004</v>
      </c>
      <c r="V39">
        <v>5.0542999999999996</v>
      </c>
      <c r="W39">
        <v>57422024584750</v>
      </c>
      <c r="X39">
        <v>28751781953536</v>
      </c>
      <c r="Y39">
        <v>-0.75960000000000005</v>
      </c>
      <c r="Z39">
        <v>11.0138</v>
      </c>
      <c r="AA39">
        <v>14.373699999999999</v>
      </c>
      <c r="AB39">
        <v>3.1091000000000002</v>
      </c>
      <c r="AC39">
        <v>2.9607000000000001</v>
      </c>
    </row>
    <row r="40" spans="3:29" x14ac:dyDescent="0.2">
      <c r="C40" t="s">
        <v>131</v>
      </c>
      <c r="D40" t="s">
        <v>132</v>
      </c>
      <c r="E40" t="s">
        <v>86</v>
      </c>
      <c r="F40" t="s">
        <v>133</v>
      </c>
      <c r="G40">
        <v>3.19</v>
      </c>
      <c r="H40">
        <v>2.8130000000000002</v>
      </c>
      <c r="I40">
        <v>3</v>
      </c>
      <c r="J40">
        <v>1.0992</v>
      </c>
      <c r="K40">
        <v>6.3920000000000003</v>
      </c>
      <c r="L40">
        <v>3.3691</v>
      </c>
      <c r="M40">
        <v>2.6381999999999999</v>
      </c>
      <c r="N40">
        <v>3</v>
      </c>
      <c r="O40">
        <v>1</v>
      </c>
      <c r="P40">
        <v>9.4326000000000008</v>
      </c>
      <c r="Q40" t="s">
        <v>17</v>
      </c>
      <c r="R40">
        <v>4.3460999999999999</v>
      </c>
      <c r="S40">
        <v>2.9925999999999999</v>
      </c>
      <c r="T40">
        <v>2.8161</v>
      </c>
      <c r="U40">
        <v>5.7464000000000004</v>
      </c>
      <c r="V40">
        <v>8.9859000000000009</v>
      </c>
      <c r="W40">
        <v>55896749312500</v>
      </c>
      <c r="X40">
        <v>30326768271360</v>
      </c>
      <c r="Y40">
        <v>0.90739999999999998</v>
      </c>
      <c r="Z40">
        <v>11.844900000000001</v>
      </c>
      <c r="AA40">
        <v>21.441299999999998</v>
      </c>
      <c r="AB40">
        <v>57.7027</v>
      </c>
      <c r="AC40">
        <v>2.7023000000000001</v>
      </c>
    </row>
    <row r="41" spans="3:29" x14ac:dyDescent="0.2">
      <c r="C41" t="s">
        <v>134</v>
      </c>
      <c r="D41" t="s">
        <v>135</v>
      </c>
      <c r="E41" t="s">
        <v>25</v>
      </c>
      <c r="F41" t="s">
        <v>136</v>
      </c>
      <c r="G41">
        <v>3.14</v>
      </c>
      <c r="H41">
        <v>4.2491000000000003</v>
      </c>
      <c r="I41" t="s">
        <v>17</v>
      </c>
      <c r="J41" t="s">
        <v>17</v>
      </c>
      <c r="K41">
        <v>6.2382999999999997</v>
      </c>
      <c r="L41">
        <v>1.7603</v>
      </c>
      <c r="M41">
        <v>2.1732</v>
      </c>
      <c r="N41" t="s">
        <v>17</v>
      </c>
      <c r="O41" t="s">
        <v>17</v>
      </c>
      <c r="P41" t="s">
        <v>17</v>
      </c>
      <c r="Q41">
        <v>0</v>
      </c>
      <c r="R41">
        <v>2.7726000000000002</v>
      </c>
      <c r="S41">
        <v>3.8988</v>
      </c>
      <c r="T41">
        <v>0</v>
      </c>
      <c r="U41">
        <v>5.2004000000000001</v>
      </c>
      <c r="V41">
        <v>2.8637999999999999</v>
      </c>
      <c r="W41">
        <v>47517984756000</v>
      </c>
      <c r="X41">
        <v>3366637824</v>
      </c>
      <c r="Y41">
        <v>2.5971000000000002</v>
      </c>
      <c r="Z41">
        <v>0.75600000000000001</v>
      </c>
      <c r="AA41">
        <v>1.6074999999999999</v>
      </c>
      <c r="AB41">
        <v>25.304300000000001</v>
      </c>
      <c r="AC41">
        <v>1.7346999999999999</v>
      </c>
    </row>
    <row r="42" spans="3:29" x14ac:dyDescent="0.2">
      <c r="C42" t="s">
        <v>137</v>
      </c>
      <c r="D42" t="s">
        <v>138</v>
      </c>
      <c r="E42" t="s">
        <v>25</v>
      </c>
      <c r="F42" t="s">
        <v>139</v>
      </c>
      <c r="G42">
        <v>3.24</v>
      </c>
      <c r="H42">
        <v>3.9232999999999998</v>
      </c>
      <c r="I42" t="s">
        <v>17</v>
      </c>
      <c r="J42" t="s">
        <v>17</v>
      </c>
      <c r="K42">
        <v>5.8042999999999996</v>
      </c>
      <c r="L42">
        <v>3.6778</v>
      </c>
      <c r="M42">
        <v>2.2862</v>
      </c>
      <c r="N42" t="s">
        <v>17</v>
      </c>
      <c r="O42" t="s">
        <v>17</v>
      </c>
      <c r="P42" t="s">
        <v>17</v>
      </c>
      <c r="Q42">
        <v>0</v>
      </c>
      <c r="R42">
        <v>3.7315</v>
      </c>
      <c r="S42">
        <v>2.2808999999999999</v>
      </c>
      <c r="T42">
        <v>3.0503</v>
      </c>
      <c r="U42">
        <v>5.7464000000000004</v>
      </c>
      <c r="V42">
        <v>5.7057000000000002</v>
      </c>
      <c r="W42">
        <v>40013328465585</v>
      </c>
      <c r="X42">
        <v>5145140224</v>
      </c>
      <c r="Y42">
        <v>3.3645</v>
      </c>
      <c r="Z42">
        <v>-1.2995000000000001</v>
      </c>
      <c r="AA42">
        <v>-6.9726999999999997</v>
      </c>
      <c r="AB42">
        <v>56.920999999999999</v>
      </c>
      <c r="AC42">
        <v>1.6629</v>
      </c>
    </row>
    <row r="43" spans="3:29" x14ac:dyDescent="0.2">
      <c r="C43" t="s">
        <v>140</v>
      </c>
      <c r="D43" t="s">
        <v>141</v>
      </c>
      <c r="E43" t="s">
        <v>94</v>
      </c>
      <c r="F43" t="s">
        <v>142</v>
      </c>
      <c r="G43">
        <v>1.98</v>
      </c>
      <c r="H43">
        <v>3.0137</v>
      </c>
      <c r="I43" t="s">
        <v>17</v>
      </c>
      <c r="J43" t="s">
        <v>17</v>
      </c>
      <c r="K43" t="s">
        <v>17</v>
      </c>
      <c r="L43">
        <v>3.0137</v>
      </c>
      <c r="M43">
        <v>0.77449999999999997</v>
      </c>
      <c r="N43" t="s">
        <v>17</v>
      </c>
      <c r="O43" t="s">
        <v>17</v>
      </c>
      <c r="P43">
        <v>0</v>
      </c>
      <c r="Q43">
        <v>2</v>
      </c>
      <c r="R43">
        <v>3.8218999999999999</v>
      </c>
      <c r="S43">
        <v>5.3315000000000001</v>
      </c>
      <c r="T43">
        <v>0.88759999999999994</v>
      </c>
      <c r="U43">
        <v>6.3319999999999999</v>
      </c>
      <c r="V43">
        <v>2.8637999999999999</v>
      </c>
      <c r="W43">
        <v>47630799890925</v>
      </c>
      <c r="X43">
        <v>7647228067840</v>
      </c>
      <c r="Y43">
        <v>-0.61760000000000004</v>
      </c>
      <c r="Z43">
        <v>4.9908000000000001</v>
      </c>
      <c r="AA43">
        <v>5.8943000000000003</v>
      </c>
      <c r="AB43">
        <v>3.6225999999999998</v>
      </c>
      <c r="AC43">
        <v>5.5494000000000003</v>
      </c>
    </row>
    <row r="44" spans="3:29" x14ac:dyDescent="0.2">
      <c r="C44" t="s">
        <v>143</v>
      </c>
      <c r="D44" t="s">
        <v>144</v>
      </c>
      <c r="E44" t="s">
        <v>25</v>
      </c>
      <c r="F44" t="s">
        <v>145</v>
      </c>
      <c r="G44">
        <v>3.4</v>
      </c>
      <c r="H44">
        <v>2.1808000000000001</v>
      </c>
      <c r="I44">
        <v>0</v>
      </c>
      <c r="J44" t="s">
        <v>17</v>
      </c>
      <c r="K44">
        <v>1.625</v>
      </c>
      <c r="L44">
        <v>5.78</v>
      </c>
      <c r="M44">
        <v>6.5735000000000001</v>
      </c>
      <c r="N44" t="s">
        <v>17</v>
      </c>
      <c r="O44" t="s">
        <v>17</v>
      </c>
      <c r="P44" t="s">
        <v>17</v>
      </c>
      <c r="Q44">
        <v>6.5735000000000001</v>
      </c>
      <c r="R44">
        <v>4.2728999999999999</v>
      </c>
      <c r="S44">
        <v>4.3620999999999999</v>
      </c>
      <c r="T44">
        <v>2.9308000000000001</v>
      </c>
      <c r="U44">
        <v>6.3319999999999999</v>
      </c>
      <c r="V44">
        <v>3.3694000000000002</v>
      </c>
      <c r="W44">
        <v>278579325750000.03</v>
      </c>
      <c r="X44">
        <v>44146312085504</v>
      </c>
      <c r="Y44">
        <v>-3.2970999999999999</v>
      </c>
      <c r="Z44">
        <v>1.6444000000000001</v>
      </c>
      <c r="AA44">
        <v>4.5232000000000001</v>
      </c>
      <c r="AB44">
        <v>3.1328</v>
      </c>
      <c r="AC44">
        <v>2.8877000000000002</v>
      </c>
    </row>
    <row r="45" spans="3:29" x14ac:dyDescent="0.2">
      <c r="C45" t="s">
        <v>146</v>
      </c>
      <c r="D45" t="s">
        <v>147</v>
      </c>
      <c r="E45" t="s">
        <v>70</v>
      </c>
      <c r="F45" t="s">
        <v>148</v>
      </c>
      <c r="G45">
        <v>3.67</v>
      </c>
      <c r="H45">
        <v>2.0539999999999998</v>
      </c>
      <c r="I45">
        <v>1.5</v>
      </c>
      <c r="J45" t="s">
        <v>17</v>
      </c>
      <c r="K45" t="s">
        <v>17</v>
      </c>
      <c r="L45" t="s">
        <v>17</v>
      </c>
      <c r="M45">
        <v>5.5247000000000002</v>
      </c>
      <c r="N45" t="s">
        <v>17</v>
      </c>
      <c r="O45" t="s">
        <v>17</v>
      </c>
      <c r="P45" t="s">
        <v>17</v>
      </c>
      <c r="Q45" t="s">
        <v>17</v>
      </c>
      <c r="R45">
        <v>4.9915000000000003</v>
      </c>
      <c r="S45">
        <v>6.2291999999999996</v>
      </c>
      <c r="T45">
        <v>4.1384999999999996</v>
      </c>
      <c r="U45" t="s">
        <v>17</v>
      </c>
      <c r="V45">
        <v>3.7888999999999999</v>
      </c>
      <c r="W45">
        <v>40119696064380</v>
      </c>
      <c r="X45">
        <v>6333357056</v>
      </c>
      <c r="Y45">
        <v>5.91E-2</v>
      </c>
      <c r="Z45">
        <v>5.2680999999999996</v>
      </c>
      <c r="AA45">
        <v>12.801500000000001</v>
      </c>
      <c r="AB45">
        <v>34.872700000000002</v>
      </c>
      <c r="AC45">
        <v>0.86070000000000002</v>
      </c>
    </row>
    <row r="46" spans="3:29" x14ac:dyDescent="0.2">
      <c r="C46" t="s">
        <v>149</v>
      </c>
      <c r="D46" t="s">
        <v>150</v>
      </c>
      <c r="E46" t="s">
        <v>21</v>
      </c>
      <c r="F46" t="s">
        <v>151</v>
      </c>
      <c r="G46">
        <v>1.72</v>
      </c>
      <c r="H46">
        <v>1.0249999999999999</v>
      </c>
      <c r="I46" t="s">
        <v>17</v>
      </c>
      <c r="J46" t="s">
        <v>17</v>
      </c>
      <c r="K46">
        <v>0</v>
      </c>
      <c r="L46">
        <v>5.6207000000000003</v>
      </c>
      <c r="M46">
        <v>1.2673000000000001</v>
      </c>
      <c r="N46" t="s">
        <v>17</v>
      </c>
      <c r="O46" t="s">
        <v>17</v>
      </c>
      <c r="P46" t="s">
        <v>17</v>
      </c>
      <c r="Q46">
        <v>0</v>
      </c>
      <c r="R46">
        <v>3.7166000000000001</v>
      </c>
      <c r="S46">
        <v>2.7845</v>
      </c>
      <c r="T46">
        <v>1.1662999999999999</v>
      </c>
      <c r="U46">
        <v>6.9246999999999996</v>
      </c>
      <c r="V46">
        <v>6.7789000000000001</v>
      </c>
      <c r="W46">
        <v>152608656750000</v>
      </c>
      <c r="X46">
        <v>230426272</v>
      </c>
      <c r="Y46">
        <v>0.59940000000000004</v>
      </c>
      <c r="Z46">
        <v>9.0140999999999991</v>
      </c>
      <c r="AA46">
        <v>17.209299999999999</v>
      </c>
      <c r="AB46">
        <v>61.286499999999997</v>
      </c>
      <c r="AC46">
        <v>42.79</v>
      </c>
    </row>
    <row r="47" spans="3:29" x14ac:dyDescent="0.2">
      <c r="C47" t="s">
        <v>152</v>
      </c>
      <c r="D47" t="s">
        <v>153</v>
      </c>
      <c r="E47" t="s">
        <v>129</v>
      </c>
      <c r="F47" t="s">
        <v>154</v>
      </c>
      <c r="G47">
        <v>3.52</v>
      </c>
      <c r="H47">
        <v>2.0794000000000001</v>
      </c>
      <c r="I47" t="s">
        <v>17</v>
      </c>
      <c r="J47" t="s">
        <v>17</v>
      </c>
      <c r="K47" t="s">
        <v>17</v>
      </c>
      <c r="L47">
        <v>2.3767999999999998</v>
      </c>
      <c r="M47">
        <v>3.3887</v>
      </c>
      <c r="N47">
        <v>0</v>
      </c>
      <c r="O47" t="s">
        <v>17</v>
      </c>
      <c r="P47" t="s">
        <v>17</v>
      </c>
      <c r="Q47">
        <v>5.9684999999999997</v>
      </c>
      <c r="R47">
        <v>4.8958000000000004</v>
      </c>
      <c r="S47">
        <v>5.4424000000000001</v>
      </c>
      <c r="T47">
        <v>2.9365000000000001</v>
      </c>
      <c r="U47">
        <v>6.3319999999999999</v>
      </c>
      <c r="V47">
        <v>4.9756999999999998</v>
      </c>
      <c r="W47">
        <v>39928803750000</v>
      </c>
      <c r="X47">
        <v>11723494916096</v>
      </c>
      <c r="Y47">
        <v>-6.1100000000000002E-2</v>
      </c>
      <c r="Z47">
        <v>8.7863000000000007</v>
      </c>
      <c r="AA47">
        <v>12.4651</v>
      </c>
      <c r="AB47">
        <v>9.4107000000000003</v>
      </c>
      <c r="AC47">
        <v>2.8572000000000002</v>
      </c>
    </row>
    <row r="48" spans="3:29" x14ac:dyDescent="0.2">
      <c r="C48" t="s">
        <v>155</v>
      </c>
      <c r="D48" t="s">
        <v>156</v>
      </c>
      <c r="E48" t="s">
        <v>39</v>
      </c>
      <c r="F48" t="s">
        <v>157</v>
      </c>
      <c r="G48">
        <v>1.1299999999999999</v>
      </c>
      <c r="H48">
        <v>0</v>
      </c>
      <c r="I48" t="s">
        <v>17</v>
      </c>
      <c r="J48" t="s">
        <v>17</v>
      </c>
      <c r="K48" t="s">
        <v>17</v>
      </c>
      <c r="L48" t="s">
        <v>17</v>
      </c>
      <c r="M48">
        <v>0.70040000000000002</v>
      </c>
      <c r="N48">
        <v>0</v>
      </c>
      <c r="O48" t="s">
        <v>17</v>
      </c>
      <c r="P48">
        <v>0</v>
      </c>
      <c r="Q48">
        <v>4.415</v>
      </c>
      <c r="R48">
        <v>3.9868999999999999</v>
      </c>
      <c r="S48">
        <v>4.5144000000000002</v>
      </c>
      <c r="T48">
        <v>2.94</v>
      </c>
      <c r="U48">
        <v>5.2004000000000001</v>
      </c>
      <c r="V48">
        <v>2.8113000000000001</v>
      </c>
      <c r="W48">
        <v>98698803113500</v>
      </c>
      <c r="X48">
        <v>116147299024896</v>
      </c>
      <c r="Y48">
        <v>-1.5152000000000001</v>
      </c>
      <c r="Z48">
        <v>0.27050000000000002</v>
      </c>
      <c r="AA48">
        <v>1.3480000000000001</v>
      </c>
      <c r="AB48">
        <v>41.323300000000003</v>
      </c>
      <c r="AC48">
        <v>1.6147</v>
      </c>
    </row>
    <row r="49" spans="3:29" x14ac:dyDescent="0.2">
      <c r="C49" t="s">
        <v>158</v>
      </c>
      <c r="D49" t="s">
        <v>159</v>
      </c>
      <c r="E49" t="s">
        <v>86</v>
      </c>
      <c r="F49" t="s">
        <v>160</v>
      </c>
      <c r="G49">
        <v>2.88</v>
      </c>
      <c r="H49">
        <v>1.5537000000000001</v>
      </c>
      <c r="I49">
        <v>3</v>
      </c>
      <c r="J49">
        <v>0.34239999999999998</v>
      </c>
      <c r="K49" t="s">
        <v>17</v>
      </c>
      <c r="L49">
        <v>0.86029999999999995</v>
      </c>
      <c r="M49">
        <v>3.2433999999999998</v>
      </c>
      <c r="N49">
        <v>4.5492999999999997</v>
      </c>
      <c r="O49">
        <v>3</v>
      </c>
      <c r="P49">
        <v>9.4326000000000008</v>
      </c>
      <c r="Q49">
        <v>1.8932</v>
      </c>
      <c r="R49">
        <v>3.8117000000000001</v>
      </c>
      <c r="S49">
        <v>5.0212000000000003</v>
      </c>
      <c r="T49">
        <v>0.90300000000000002</v>
      </c>
      <c r="U49">
        <v>5.2004000000000001</v>
      </c>
      <c r="V49">
        <v>4.9757999999999996</v>
      </c>
      <c r="W49">
        <v>117514339811000.02</v>
      </c>
      <c r="X49">
        <v>36638356930560</v>
      </c>
      <c r="Y49">
        <v>-0.2576</v>
      </c>
      <c r="Z49">
        <v>10.3727</v>
      </c>
      <c r="AA49">
        <v>26.139900000000001</v>
      </c>
      <c r="AB49">
        <v>11.277699999999999</v>
      </c>
      <c r="AC49">
        <v>4.1300999999999997</v>
      </c>
    </row>
    <row r="50" spans="3:29" x14ac:dyDescent="0.2">
      <c r="C50" t="s">
        <v>161</v>
      </c>
      <c r="D50" t="s">
        <v>162</v>
      </c>
      <c r="E50" t="s">
        <v>94</v>
      </c>
      <c r="F50" t="s">
        <v>163</v>
      </c>
      <c r="G50">
        <v>3.76</v>
      </c>
      <c r="H50">
        <v>2.1709000000000001</v>
      </c>
      <c r="I50">
        <v>0</v>
      </c>
      <c r="J50" t="s">
        <v>17</v>
      </c>
      <c r="K50" t="s">
        <v>17</v>
      </c>
      <c r="L50">
        <v>3.3763999999999998</v>
      </c>
      <c r="M50">
        <v>4.2648999999999999</v>
      </c>
      <c r="N50" t="s">
        <v>17</v>
      </c>
      <c r="O50" t="s">
        <v>17</v>
      </c>
      <c r="P50">
        <v>0</v>
      </c>
      <c r="Q50">
        <v>5.0567000000000002</v>
      </c>
      <c r="R50">
        <v>4.7355999999999998</v>
      </c>
      <c r="S50">
        <v>3.8359999999999999</v>
      </c>
      <c r="T50">
        <v>4.4515000000000002</v>
      </c>
      <c r="U50" t="s">
        <v>17</v>
      </c>
      <c r="V50">
        <v>7.6856999999999998</v>
      </c>
      <c r="W50">
        <v>259543007492000</v>
      </c>
      <c r="X50">
        <v>285133986856960</v>
      </c>
      <c r="Y50">
        <v>0.61370000000000002</v>
      </c>
      <c r="Z50">
        <v>8.1005000000000003</v>
      </c>
      <c r="AA50">
        <v>17.069400000000002</v>
      </c>
      <c r="AB50">
        <v>47.384900000000002</v>
      </c>
      <c r="AC50">
        <v>1.8903000000000001</v>
      </c>
    </row>
    <row r="51" spans="3:29" x14ac:dyDescent="0.2">
      <c r="C51" t="s">
        <v>164</v>
      </c>
      <c r="D51" t="s">
        <v>165</v>
      </c>
      <c r="E51" t="s">
        <v>94</v>
      </c>
      <c r="F51" t="s">
        <v>166</v>
      </c>
      <c r="G51">
        <v>3.44</v>
      </c>
      <c r="H51">
        <v>3.2944</v>
      </c>
      <c r="I51">
        <v>0</v>
      </c>
      <c r="J51" t="s">
        <v>17</v>
      </c>
      <c r="K51" t="s">
        <v>17</v>
      </c>
      <c r="L51" t="s">
        <v>17</v>
      </c>
      <c r="M51">
        <v>3.3273000000000001</v>
      </c>
      <c r="N51">
        <v>0</v>
      </c>
      <c r="O51" t="s">
        <v>17</v>
      </c>
      <c r="P51" t="s">
        <v>17</v>
      </c>
      <c r="Q51" t="s">
        <v>17</v>
      </c>
      <c r="R51">
        <v>3.8307000000000002</v>
      </c>
      <c r="S51">
        <v>3.4584999999999999</v>
      </c>
      <c r="T51">
        <v>2.9399000000000002</v>
      </c>
      <c r="U51">
        <v>5.7464000000000004</v>
      </c>
      <c r="V51">
        <v>3.3694000000000002</v>
      </c>
      <c r="W51">
        <v>45993708873350</v>
      </c>
      <c r="X51">
        <v>46213130878976</v>
      </c>
      <c r="Y51">
        <v>5.5281000000000002</v>
      </c>
      <c r="Z51">
        <v>3.5773000000000001</v>
      </c>
      <c r="AA51">
        <v>14.485799999999999</v>
      </c>
      <c r="AB51">
        <v>246.24019999999999</v>
      </c>
      <c r="AC51">
        <v>1.7579</v>
      </c>
    </row>
    <row r="52" spans="3:29" x14ac:dyDescent="0.2">
      <c r="C52" t="s">
        <v>167</v>
      </c>
      <c r="D52" t="s">
        <v>168</v>
      </c>
      <c r="E52" t="s">
        <v>25</v>
      </c>
      <c r="F52" t="s">
        <v>169</v>
      </c>
      <c r="G52">
        <v>4.53</v>
      </c>
      <c r="H52">
        <v>4.4518000000000004</v>
      </c>
      <c r="I52" t="s">
        <v>17</v>
      </c>
      <c r="J52" t="s">
        <v>17</v>
      </c>
      <c r="K52">
        <v>5.5848000000000004</v>
      </c>
      <c r="L52">
        <v>5.1654</v>
      </c>
      <c r="M52">
        <v>5.4001000000000001</v>
      </c>
      <c r="N52" t="s">
        <v>17</v>
      </c>
      <c r="O52" t="s">
        <v>17</v>
      </c>
      <c r="P52" t="s">
        <v>17</v>
      </c>
      <c r="Q52">
        <v>7.0410000000000004</v>
      </c>
      <c r="R52">
        <v>3.5972</v>
      </c>
      <c r="S52">
        <v>4.8250999999999999</v>
      </c>
      <c r="T52">
        <v>1.5522</v>
      </c>
      <c r="U52">
        <v>5.2004000000000001</v>
      </c>
      <c r="V52">
        <v>2.4270999999999998</v>
      </c>
      <c r="W52">
        <v>47323950000000</v>
      </c>
      <c r="X52">
        <v>51697816698880</v>
      </c>
      <c r="Y52">
        <v>0.3206</v>
      </c>
      <c r="Z52">
        <v>12.384499999999999</v>
      </c>
      <c r="AA52">
        <v>24.002400000000002</v>
      </c>
      <c r="AB52">
        <v>34.689799999999998</v>
      </c>
      <c r="AC52">
        <v>1.8744000000000001</v>
      </c>
    </row>
    <row r="53" spans="3:29" x14ac:dyDescent="0.2">
      <c r="C53" t="s">
        <v>170</v>
      </c>
      <c r="D53" t="s">
        <v>171</v>
      </c>
      <c r="E53" t="s">
        <v>86</v>
      </c>
      <c r="F53" t="s">
        <v>172</v>
      </c>
      <c r="G53">
        <v>4.66</v>
      </c>
      <c r="H53">
        <v>3.5676000000000001</v>
      </c>
      <c r="I53">
        <v>3</v>
      </c>
      <c r="J53">
        <v>3</v>
      </c>
      <c r="K53">
        <v>3.2879999999999998</v>
      </c>
      <c r="L53">
        <v>6.6374000000000004</v>
      </c>
      <c r="M53">
        <v>5.4551999999999996</v>
      </c>
      <c r="N53">
        <v>4.5820999999999996</v>
      </c>
      <c r="O53">
        <v>3</v>
      </c>
      <c r="P53">
        <v>10</v>
      </c>
      <c r="Q53">
        <v>7.2846000000000002</v>
      </c>
      <c r="R53">
        <v>5.0358000000000001</v>
      </c>
      <c r="S53">
        <v>6.9743000000000004</v>
      </c>
      <c r="T53">
        <v>1.6778999999999999</v>
      </c>
      <c r="U53">
        <v>7.1364000000000001</v>
      </c>
      <c r="V53">
        <v>4.3238000000000003</v>
      </c>
      <c r="W53">
        <v>66571750000000</v>
      </c>
      <c r="X53">
        <v>16543578587136</v>
      </c>
      <c r="Y53" t="s">
        <v>17</v>
      </c>
      <c r="Z53">
        <v>20.422799999999999</v>
      </c>
      <c r="AA53">
        <v>82.153499999999994</v>
      </c>
      <c r="AB53">
        <v>26.904900000000001</v>
      </c>
      <c r="AC53">
        <v>8.8785000000000007</v>
      </c>
    </row>
    <row r="54" spans="3:29" x14ac:dyDescent="0.2">
      <c r="C54" t="s">
        <v>173</v>
      </c>
      <c r="D54" t="s">
        <v>174</v>
      </c>
      <c r="E54" t="s">
        <v>21</v>
      </c>
      <c r="F54" t="s">
        <v>175</v>
      </c>
      <c r="G54">
        <v>3.85</v>
      </c>
      <c r="H54">
        <v>2.7717999999999998</v>
      </c>
      <c r="I54" t="s">
        <v>17</v>
      </c>
      <c r="J54" t="s">
        <v>17</v>
      </c>
      <c r="K54">
        <v>3</v>
      </c>
      <c r="L54">
        <v>1.3984000000000001</v>
      </c>
      <c r="M54">
        <v>3.8957000000000002</v>
      </c>
      <c r="N54" t="s">
        <v>17</v>
      </c>
      <c r="O54" t="s">
        <v>17</v>
      </c>
      <c r="P54" t="s">
        <v>17</v>
      </c>
      <c r="Q54">
        <v>4.17</v>
      </c>
      <c r="R54">
        <v>5.4565000000000001</v>
      </c>
      <c r="S54">
        <v>5.3856999999999999</v>
      </c>
      <c r="T54">
        <v>2.7313000000000001</v>
      </c>
      <c r="U54">
        <v>7.8146000000000004</v>
      </c>
      <c r="V54">
        <v>7.25</v>
      </c>
      <c r="W54">
        <v>95118445968000</v>
      </c>
      <c r="X54">
        <v>165873516019712</v>
      </c>
      <c r="Y54">
        <v>-8.2699999999999996E-2</v>
      </c>
      <c r="Z54">
        <v>13.074400000000001</v>
      </c>
      <c r="AA54">
        <v>26.003399999999999</v>
      </c>
      <c r="AB54">
        <v>23.473700000000001</v>
      </c>
      <c r="AC54">
        <v>1.0189999999999999</v>
      </c>
    </row>
    <row r="55" spans="3:29" x14ac:dyDescent="0.2">
      <c r="C55" t="s">
        <v>176</v>
      </c>
      <c r="D55" t="s">
        <v>177</v>
      </c>
      <c r="E55" t="s">
        <v>25</v>
      </c>
      <c r="F55" t="s">
        <v>178</v>
      </c>
      <c r="G55">
        <v>4.5199999999999996</v>
      </c>
      <c r="H55">
        <v>5.048</v>
      </c>
      <c r="I55" t="s">
        <v>17</v>
      </c>
      <c r="J55" t="s">
        <v>17</v>
      </c>
      <c r="K55">
        <v>6.5057</v>
      </c>
      <c r="L55">
        <v>6.0095999999999998</v>
      </c>
      <c r="M55">
        <v>3.1269</v>
      </c>
      <c r="N55" t="s">
        <v>17</v>
      </c>
      <c r="O55" t="s">
        <v>17</v>
      </c>
      <c r="P55" t="s">
        <v>17</v>
      </c>
      <c r="Q55">
        <v>0</v>
      </c>
      <c r="R55">
        <v>5.7133000000000003</v>
      </c>
      <c r="S55">
        <v>5.5052000000000003</v>
      </c>
      <c r="T55">
        <v>2.9198</v>
      </c>
      <c r="U55">
        <v>8.4633000000000003</v>
      </c>
      <c r="V55">
        <v>7.3654000000000002</v>
      </c>
      <c r="W55">
        <v>38786407085120</v>
      </c>
      <c r="X55">
        <v>3112910080</v>
      </c>
      <c r="Y55">
        <v>-2.7498999999999998</v>
      </c>
      <c r="Z55">
        <v>3.4927999999999999</v>
      </c>
      <c r="AA55">
        <v>3.9828999999999999</v>
      </c>
      <c r="AB55">
        <v>0.307</v>
      </c>
      <c r="AC55">
        <v>1.0744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4"/>
  <sheetViews>
    <sheetView workbookViewId="0">
      <selection activeCell="D4" sqref="D4"/>
    </sheetView>
  </sheetViews>
  <sheetFormatPr baseColWidth="10" defaultColWidth="8.83203125" defaultRowHeight="15" x14ac:dyDescent="0.2"/>
  <cols>
    <col min="1" max="1" width="22.1640625" bestFit="1" customWidth="1"/>
    <col min="2" max="2" width="22.1640625" customWidth="1"/>
    <col min="3" max="3" width="18.1640625" customWidth="1"/>
    <col min="4" max="4" width="32.33203125" customWidth="1"/>
    <col min="5" max="5" width="33" bestFit="1" customWidth="1"/>
    <col min="6" max="6" width="23.1640625" bestFit="1" customWidth="1"/>
    <col min="7" max="7" width="13.5" bestFit="1" customWidth="1"/>
    <col min="8" max="8" width="24" bestFit="1" customWidth="1"/>
    <col min="9" max="12" width="20.83203125" customWidth="1"/>
    <col min="15" max="15" width="27.33203125" customWidth="1"/>
  </cols>
  <sheetData>
    <row r="1" spans="1:16" x14ac:dyDescent="0.2">
      <c r="A1" s="1" t="s">
        <v>211</v>
      </c>
      <c r="B1" s="1"/>
      <c r="D1" t="s">
        <v>205</v>
      </c>
    </row>
    <row r="2" spans="1:16" x14ac:dyDescent="0.2">
      <c r="A2" t="s">
        <v>214</v>
      </c>
    </row>
    <row r="3" spans="1:16" x14ac:dyDescent="0.2">
      <c r="A3" t="s">
        <v>203</v>
      </c>
    </row>
    <row r="4" spans="1:16" x14ac:dyDescent="0.2">
      <c r="H4" s="5" t="s">
        <v>204</v>
      </c>
    </row>
    <row r="5" spans="1:16" x14ac:dyDescent="0.2">
      <c r="D5" s="2" t="s">
        <v>1</v>
      </c>
      <c r="E5" s="2" t="s">
        <v>200</v>
      </c>
      <c r="F5" s="2" t="s">
        <v>199</v>
      </c>
      <c r="G5" s="2" t="s">
        <v>198</v>
      </c>
      <c r="H5" s="2" t="s">
        <v>201</v>
      </c>
      <c r="I5" s="2" t="s">
        <v>206</v>
      </c>
      <c r="J5" s="2" t="s">
        <v>212</v>
      </c>
      <c r="K5" s="2" t="s">
        <v>207</v>
      </c>
      <c r="L5" s="2" t="s">
        <v>208</v>
      </c>
      <c r="M5" s="2" t="s">
        <v>213</v>
      </c>
      <c r="N5" s="2" t="s">
        <v>209</v>
      </c>
      <c r="O5" s="2" t="s">
        <v>210</v>
      </c>
      <c r="P5" s="2"/>
    </row>
    <row r="6" spans="1:16" x14ac:dyDescent="0.2">
      <c r="D6" t="s">
        <v>23</v>
      </c>
      <c r="E6" t="s">
        <v>24</v>
      </c>
      <c r="F6" t="s">
        <v>25</v>
      </c>
      <c r="G6" t="e">
        <f ca="1">_xll.BDP($D6,$G$5,$A$2)</f>
        <v>#NAME?</v>
      </c>
      <c r="H6" t="e">
        <f ca="1">_xll.BDP($D6, $H$5,$A$2)</f>
        <v>#NAME?</v>
      </c>
      <c r="I6" t="e">
        <f ca="1">_xll.BDP($D6, $H$5,$A$2)</f>
        <v>#NAME?</v>
      </c>
      <c r="J6" t="e">
        <f ca="1">_xll.BDP($D6, $J$5,$A$2)</f>
        <v>#NAME?</v>
      </c>
      <c r="K6" t="e">
        <f ca="1">_xll.BDP($D6, $K$5,$A$2)</f>
        <v>#NAME?</v>
      </c>
      <c r="L6" t="e">
        <f ca="1">_xll.BDP($D6, $L$5,$A$2)</f>
        <v>#NAME?</v>
      </c>
      <c r="M6" t="e">
        <f ca="1">_xll.BDP($D6, $M$5,$A$2)</f>
        <v>#NAME?</v>
      </c>
      <c r="N6" t="e">
        <f ca="1">_xll.BDP($D6, $N$5,$A$2)</f>
        <v>#NAME?</v>
      </c>
      <c r="O6" t="e">
        <f ca="1">_xll.BDP($D6, $O$5,$A$2)</f>
        <v>#NAME?</v>
      </c>
    </row>
    <row r="7" spans="1:16" x14ac:dyDescent="0.2">
      <c r="A7" s="6"/>
      <c r="D7" t="s">
        <v>27</v>
      </c>
      <c r="E7" t="s">
        <v>28</v>
      </c>
      <c r="F7" t="s">
        <v>21</v>
      </c>
      <c r="G7" t="e">
        <f ca="1">_xll.BDP($D7,$G$5,$A$2)</f>
        <v>#NAME?</v>
      </c>
      <c r="H7" t="e">
        <f ca="1">_xll.BDP($D7, $H$5,$A$2)</f>
        <v>#NAME?</v>
      </c>
      <c r="I7" t="e">
        <f ca="1">_xll.BDP($D7, $H$5,$A$2)</f>
        <v>#NAME?</v>
      </c>
      <c r="J7" t="e">
        <f t="shared" ref="J7:J54" ca="1" si="0">_xll.BDP($D7, $J$5,$A$2)</f>
        <v>#NAME?</v>
      </c>
      <c r="K7" t="e">
        <f t="shared" ref="K7:K54" ca="1" si="1">_xll.BDP($D7, $K$5,$A$2)</f>
        <v>#NAME?</v>
      </c>
      <c r="L7" t="e">
        <f t="shared" ref="L7:L54" ca="1" si="2">_xll.BDP($D7, $L$5,$A$2)</f>
        <v>#NAME?</v>
      </c>
      <c r="M7" t="e">
        <f t="shared" ref="M7:M54" ca="1" si="3">_xll.BDP($D7, $M$5,$A$2)</f>
        <v>#NAME?</v>
      </c>
      <c r="N7" t="e">
        <f t="shared" ref="N7:N54" ca="1" si="4">_xll.BDP($D7, $N$5,$A$2)</f>
        <v>#NAME?</v>
      </c>
      <c r="O7" t="e">
        <f t="shared" ref="O7:O54" ca="1" si="5">_xll.BDP($D7, $O$5,$A$2)</f>
        <v>#NAME?</v>
      </c>
    </row>
    <row r="8" spans="1:16" x14ac:dyDescent="0.2">
      <c r="D8" t="s">
        <v>30</v>
      </c>
      <c r="E8" t="s">
        <v>31</v>
      </c>
      <c r="F8" t="s">
        <v>25</v>
      </c>
      <c r="G8" t="e">
        <f ca="1">_xll.BDP($D8,$G$5,$A$2)</f>
        <v>#NAME?</v>
      </c>
      <c r="H8" t="e">
        <f ca="1">_xll.BDP($D8, $H$5,$A$2)</f>
        <v>#NAME?</v>
      </c>
      <c r="I8" t="e">
        <f ca="1">_xll.BDP($D8, $H$5,$A$2)</f>
        <v>#NAME?</v>
      </c>
      <c r="J8" t="e">
        <f t="shared" ca="1" si="0"/>
        <v>#NAME?</v>
      </c>
      <c r="K8" t="e">
        <f t="shared" ca="1" si="1"/>
        <v>#NAME?</v>
      </c>
      <c r="L8" t="e">
        <f t="shared" ca="1" si="2"/>
        <v>#NAME?</v>
      </c>
      <c r="M8" t="e">
        <f t="shared" ca="1" si="3"/>
        <v>#NAME?</v>
      </c>
      <c r="N8" t="e">
        <f t="shared" ca="1" si="4"/>
        <v>#NAME?</v>
      </c>
      <c r="O8" t="e">
        <f t="shared" ca="1" si="5"/>
        <v>#NAME?</v>
      </c>
    </row>
    <row r="9" spans="1:16" x14ac:dyDescent="0.2">
      <c r="D9" t="s">
        <v>33</v>
      </c>
      <c r="E9" t="s">
        <v>34</v>
      </c>
      <c r="F9" t="s">
        <v>35</v>
      </c>
      <c r="G9" t="e">
        <f ca="1">_xll.BDP($D9,$G$5,$A$2)</f>
        <v>#NAME?</v>
      </c>
      <c r="H9" t="e">
        <f ca="1">_xll.BDP($D9, $H$5,$A$2)</f>
        <v>#NAME?</v>
      </c>
      <c r="I9" t="e">
        <f ca="1">_xll.BDP($D9, $H$5,$A$2)</f>
        <v>#NAME?</v>
      </c>
      <c r="J9" t="e">
        <f t="shared" ca="1" si="0"/>
        <v>#NAME?</v>
      </c>
      <c r="K9" t="e">
        <f t="shared" ca="1" si="1"/>
        <v>#NAME?</v>
      </c>
      <c r="L9" t="e">
        <f t="shared" ca="1" si="2"/>
        <v>#NAME?</v>
      </c>
      <c r="M9" t="e">
        <f t="shared" ca="1" si="3"/>
        <v>#NAME?</v>
      </c>
      <c r="N9" t="e">
        <f t="shared" ca="1" si="4"/>
        <v>#NAME?</v>
      </c>
      <c r="O9" t="e">
        <f t="shared" ca="1" si="5"/>
        <v>#NAME?</v>
      </c>
    </row>
    <row r="10" spans="1:16" x14ac:dyDescent="0.2">
      <c r="D10" t="s">
        <v>37</v>
      </c>
      <c r="E10" t="s">
        <v>38</v>
      </c>
      <c r="F10" t="s">
        <v>39</v>
      </c>
      <c r="G10" t="e">
        <f ca="1">_xll.BDP($D10,$G$5,$A$2)</f>
        <v>#NAME?</v>
      </c>
      <c r="H10" t="e">
        <f ca="1">_xll.BDP($D10, $H$5,$A$2)</f>
        <v>#NAME?</v>
      </c>
      <c r="I10" t="e">
        <f ca="1">_xll.BDP($D10, $H$5,$A$2)</f>
        <v>#NAME?</v>
      </c>
      <c r="J10" t="e">
        <f t="shared" ca="1" si="0"/>
        <v>#NAME?</v>
      </c>
      <c r="K10" t="e">
        <f t="shared" ca="1" si="1"/>
        <v>#NAME?</v>
      </c>
      <c r="L10" t="e">
        <f t="shared" ca="1" si="2"/>
        <v>#NAME?</v>
      </c>
      <c r="M10" t="e">
        <f t="shared" ca="1" si="3"/>
        <v>#NAME?</v>
      </c>
      <c r="N10" t="e">
        <f t="shared" ca="1" si="4"/>
        <v>#NAME?</v>
      </c>
      <c r="O10" t="e">
        <f t="shared" ca="1" si="5"/>
        <v>#NAME?</v>
      </c>
    </row>
    <row r="11" spans="1:16" x14ac:dyDescent="0.2">
      <c r="D11" t="s">
        <v>41</v>
      </c>
      <c r="E11" t="s">
        <v>42</v>
      </c>
      <c r="F11" t="s">
        <v>39</v>
      </c>
      <c r="G11" t="e">
        <f ca="1">_xll.BDP($D11,$G$5,$A$2)</f>
        <v>#NAME?</v>
      </c>
      <c r="H11" t="e">
        <f ca="1">_xll.BDP($D11, $H$5,$A$2)</f>
        <v>#NAME?</v>
      </c>
      <c r="I11" t="e">
        <f ca="1">_xll.BDP($D11, $H$5,$A$2)</f>
        <v>#NAME?</v>
      </c>
      <c r="J11" t="e">
        <f t="shared" ca="1" si="0"/>
        <v>#NAME?</v>
      </c>
      <c r="K11" t="e">
        <f t="shared" ca="1" si="1"/>
        <v>#NAME?</v>
      </c>
      <c r="L11" t="e">
        <f t="shared" ca="1" si="2"/>
        <v>#NAME?</v>
      </c>
      <c r="M11" t="e">
        <f t="shared" ca="1" si="3"/>
        <v>#NAME?</v>
      </c>
      <c r="N11" t="e">
        <f t="shared" ca="1" si="4"/>
        <v>#NAME?</v>
      </c>
      <c r="O11" t="e">
        <f t="shared" ca="1" si="5"/>
        <v>#NAME?</v>
      </c>
    </row>
    <row r="12" spans="1:16" x14ac:dyDescent="0.2">
      <c r="D12" t="s">
        <v>44</v>
      </c>
      <c r="E12" t="s">
        <v>45</v>
      </c>
      <c r="F12" t="s">
        <v>39</v>
      </c>
      <c r="G12" t="e">
        <f ca="1">_xll.BDP($D12,$G$5,$A$2)</f>
        <v>#NAME?</v>
      </c>
      <c r="H12" t="e">
        <f ca="1">_xll.BDP($D12, $H$5,$A$2)</f>
        <v>#NAME?</v>
      </c>
      <c r="I12" t="e">
        <f ca="1">_xll.BDP($D12, $H$5,$A$2)</f>
        <v>#NAME?</v>
      </c>
      <c r="J12" t="e">
        <f t="shared" ca="1" si="0"/>
        <v>#NAME?</v>
      </c>
      <c r="K12" t="e">
        <f t="shared" ca="1" si="1"/>
        <v>#NAME?</v>
      </c>
      <c r="L12" t="e">
        <f t="shared" ca="1" si="2"/>
        <v>#NAME?</v>
      </c>
      <c r="M12" t="e">
        <f t="shared" ca="1" si="3"/>
        <v>#NAME?</v>
      </c>
      <c r="N12" t="e">
        <f t="shared" ca="1" si="4"/>
        <v>#NAME?</v>
      </c>
      <c r="O12" t="e">
        <f t="shared" ca="1" si="5"/>
        <v>#NAME?</v>
      </c>
    </row>
    <row r="13" spans="1:16" x14ac:dyDescent="0.2">
      <c r="D13" t="s">
        <v>47</v>
      </c>
      <c r="E13" t="s">
        <v>48</v>
      </c>
      <c r="F13" t="s">
        <v>39</v>
      </c>
      <c r="G13" t="e">
        <f ca="1">_xll.BDP($D13,$G$5,$A$2)</f>
        <v>#NAME?</v>
      </c>
      <c r="H13" t="e">
        <f ca="1">_xll.BDP($D13, $H$5,$A$2)</f>
        <v>#NAME?</v>
      </c>
      <c r="I13" t="e">
        <f ca="1">_xll.BDP($D13, $H$5,$A$2)</f>
        <v>#NAME?</v>
      </c>
      <c r="J13" t="e">
        <f t="shared" ca="1" si="0"/>
        <v>#NAME?</v>
      </c>
      <c r="K13" t="e">
        <f t="shared" ca="1" si="1"/>
        <v>#NAME?</v>
      </c>
      <c r="L13" t="e">
        <f t="shared" ca="1" si="2"/>
        <v>#NAME?</v>
      </c>
      <c r="M13" t="e">
        <f t="shared" ca="1" si="3"/>
        <v>#NAME?</v>
      </c>
      <c r="N13" t="e">
        <f t="shared" ca="1" si="4"/>
        <v>#NAME?</v>
      </c>
      <c r="O13" t="e">
        <f t="shared" ca="1" si="5"/>
        <v>#NAME?</v>
      </c>
    </row>
    <row r="14" spans="1:16" x14ac:dyDescent="0.2">
      <c r="D14" t="s">
        <v>50</v>
      </c>
      <c r="E14" t="s">
        <v>51</v>
      </c>
      <c r="F14" t="s">
        <v>39</v>
      </c>
      <c r="G14" t="e">
        <f ca="1">_xll.BDP($D14,$G$5,$A$2)</f>
        <v>#NAME?</v>
      </c>
      <c r="H14" t="e">
        <f ca="1">_xll.BDP($D14, $H$5,$A$2)</f>
        <v>#NAME?</v>
      </c>
      <c r="I14" t="e">
        <f ca="1">_xll.BDP($D14, $H$5,$A$2)</f>
        <v>#NAME?</v>
      </c>
      <c r="J14" t="e">
        <f t="shared" ca="1" si="0"/>
        <v>#NAME?</v>
      </c>
      <c r="K14" t="e">
        <f t="shared" ca="1" si="1"/>
        <v>#NAME?</v>
      </c>
      <c r="L14" t="e">
        <f t="shared" ca="1" si="2"/>
        <v>#NAME?</v>
      </c>
      <c r="M14" t="e">
        <f t="shared" ca="1" si="3"/>
        <v>#NAME?</v>
      </c>
      <c r="N14" t="e">
        <f t="shared" ca="1" si="4"/>
        <v>#NAME?</v>
      </c>
      <c r="O14" t="e">
        <f t="shared" ca="1" si="5"/>
        <v>#NAME?</v>
      </c>
    </row>
    <row r="15" spans="1:16" x14ac:dyDescent="0.2">
      <c r="D15" t="s">
        <v>53</v>
      </c>
      <c r="E15" t="s">
        <v>54</v>
      </c>
      <c r="F15" t="s">
        <v>39</v>
      </c>
      <c r="G15" t="e">
        <f ca="1">_xll.BDP($D15,$G$5,$A$2)</f>
        <v>#NAME?</v>
      </c>
      <c r="H15" t="e">
        <f ca="1">_xll.BDP($D15, $H$5,$A$2)</f>
        <v>#NAME?</v>
      </c>
      <c r="I15" t="e">
        <f ca="1">_xll.BDP($D15, $H$5,$A$2)</f>
        <v>#NAME?</v>
      </c>
      <c r="J15" t="e">
        <f t="shared" ca="1" si="0"/>
        <v>#NAME?</v>
      </c>
      <c r="K15" t="e">
        <f t="shared" ca="1" si="1"/>
        <v>#NAME?</v>
      </c>
      <c r="L15" t="e">
        <f t="shared" ca="1" si="2"/>
        <v>#NAME?</v>
      </c>
      <c r="M15" t="e">
        <f t="shared" ca="1" si="3"/>
        <v>#NAME?</v>
      </c>
      <c r="N15" t="e">
        <f t="shared" ca="1" si="4"/>
        <v>#NAME?</v>
      </c>
      <c r="O15" t="e">
        <f t="shared" ca="1" si="5"/>
        <v>#NAME?</v>
      </c>
    </row>
    <row r="16" spans="1:16" x14ac:dyDescent="0.2">
      <c r="D16" t="s">
        <v>56</v>
      </c>
      <c r="E16" t="s">
        <v>57</v>
      </c>
      <c r="F16" t="s">
        <v>39</v>
      </c>
      <c r="G16" t="e">
        <f ca="1">_xll.BDP($D16,$G$5,$A$2)</f>
        <v>#NAME?</v>
      </c>
      <c r="H16" t="e">
        <f ca="1">_xll.BDP($D16, $H$5,$A$2)</f>
        <v>#NAME?</v>
      </c>
      <c r="I16" t="e">
        <f ca="1">_xll.BDP($D16, $H$5,$A$2)</f>
        <v>#NAME?</v>
      </c>
      <c r="J16" t="e">
        <f t="shared" ca="1" si="0"/>
        <v>#NAME?</v>
      </c>
      <c r="K16" t="e">
        <f t="shared" ca="1" si="1"/>
        <v>#NAME?</v>
      </c>
      <c r="L16" t="e">
        <f t="shared" ca="1" si="2"/>
        <v>#NAME?</v>
      </c>
      <c r="M16" t="e">
        <f t="shared" ca="1" si="3"/>
        <v>#NAME?</v>
      </c>
      <c r="N16" t="e">
        <f t="shared" ca="1" si="4"/>
        <v>#NAME?</v>
      </c>
      <c r="O16" t="e">
        <f t="shared" ca="1" si="5"/>
        <v>#NAME?</v>
      </c>
    </row>
    <row r="17" spans="4:15" x14ac:dyDescent="0.2">
      <c r="D17" t="s">
        <v>59</v>
      </c>
      <c r="E17" t="s">
        <v>60</v>
      </c>
      <c r="F17" t="s">
        <v>39</v>
      </c>
      <c r="G17" t="e">
        <f ca="1">_xll.BDP($D17,$G$5,$A$2)</f>
        <v>#NAME?</v>
      </c>
      <c r="H17" t="e">
        <f ca="1">_xll.BDP($D17, $H$5,$A$2)</f>
        <v>#NAME?</v>
      </c>
      <c r="I17" t="e">
        <f ca="1">_xll.BDP($D17, $H$5,$A$2)</f>
        <v>#NAME?</v>
      </c>
      <c r="J17" t="e">
        <f t="shared" ca="1" si="0"/>
        <v>#NAME?</v>
      </c>
      <c r="K17" t="e">
        <f t="shared" ca="1" si="1"/>
        <v>#NAME?</v>
      </c>
      <c r="L17" t="e">
        <f t="shared" ca="1" si="2"/>
        <v>#NAME?</v>
      </c>
      <c r="M17" t="e">
        <f t="shared" ca="1" si="3"/>
        <v>#NAME?</v>
      </c>
      <c r="N17" t="e">
        <f t="shared" ca="1" si="4"/>
        <v>#NAME?</v>
      </c>
      <c r="O17" t="e">
        <f t="shared" ca="1" si="5"/>
        <v>#NAME?</v>
      </c>
    </row>
    <row r="18" spans="4:15" x14ac:dyDescent="0.2">
      <c r="D18" t="s">
        <v>62</v>
      </c>
      <c r="E18" t="s">
        <v>63</v>
      </c>
      <c r="F18" t="s">
        <v>39</v>
      </c>
      <c r="G18" t="e">
        <f ca="1">_xll.BDP($D18,$G$5,$A$2)</f>
        <v>#NAME?</v>
      </c>
      <c r="H18" t="e">
        <f ca="1">_xll.BDP($D18, $H$5,$A$2)</f>
        <v>#NAME?</v>
      </c>
      <c r="I18" t="e">
        <f ca="1">_xll.BDP($D18, $H$5,$A$2)</f>
        <v>#NAME?</v>
      </c>
      <c r="J18" t="e">
        <f t="shared" ca="1" si="0"/>
        <v>#NAME?</v>
      </c>
      <c r="K18" t="e">
        <f t="shared" ca="1" si="1"/>
        <v>#NAME?</v>
      </c>
      <c r="L18" t="e">
        <f t="shared" ca="1" si="2"/>
        <v>#NAME?</v>
      </c>
      <c r="M18" t="e">
        <f t="shared" ca="1" si="3"/>
        <v>#NAME?</v>
      </c>
      <c r="N18" t="e">
        <f t="shared" ca="1" si="4"/>
        <v>#NAME?</v>
      </c>
      <c r="O18" t="e">
        <f t="shared" ca="1" si="5"/>
        <v>#NAME?</v>
      </c>
    </row>
    <row r="19" spans="4:15" x14ac:dyDescent="0.2">
      <c r="D19" t="s">
        <v>65</v>
      </c>
      <c r="E19" t="s">
        <v>66</v>
      </c>
      <c r="F19" t="s">
        <v>25</v>
      </c>
      <c r="G19" t="e">
        <f ca="1">_xll.BDP($D19,$G$5,$A$2)</f>
        <v>#NAME?</v>
      </c>
      <c r="H19" t="e">
        <f ca="1">_xll.BDP($D19, $H$5,$A$2)</f>
        <v>#NAME?</v>
      </c>
      <c r="I19" t="e">
        <f ca="1">_xll.BDP($D19, $H$5,$A$2)</f>
        <v>#NAME?</v>
      </c>
      <c r="J19" t="e">
        <f t="shared" ca="1" si="0"/>
        <v>#NAME?</v>
      </c>
      <c r="K19" t="e">
        <f t="shared" ca="1" si="1"/>
        <v>#NAME?</v>
      </c>
      <c r="L19" t="e">
        <f t="shared" ca="1" si="2"/>
        <v>#NAME?</v>
      </c>
      <c r="M19" t="e">
        <f t="shared" ca="1" si="3"/>
        <v>#NAME?</v>
      </c>
      <c r="N19" t="e">
        <f t="shared" ca="1" si="4"/>
        <v>#NAME?</v>
      </c>
      <c r="O19" t="e">
        <f t="shared" ca="1" si="5"/>
        <v>#NAME?</v>
      </c>
    </row>
    <row r="20" spans="4:15" x14ac:dyDescent="0.2">
      <c r="D20" t="s">
        <v>68</v>
      </c>
      <c r="E20" t="s">
        <v>69</v>
      </c>
      <c r="F20" t="s">
        <v>70</v>
      </c>
      <c r="G20" t="e">
        <f ca="1">_xll.BDP($D20,$G$5,$A$2)</f>
        <v>#NAME?</v>
      </c>
      <c r="H20" t="e">
        <f ca="1">_xll.BDP($D20, $H$5,$A$2)</f>
        <v>#NAME?</v>
      </c>
      <c r="I20" t="e">
        <f ca="1">_xll.BDP($D20, $H$5,$A$2)</f>
        <v>#NAME?</v>
      </c>
      <c r="J20" t="e">
        <f t="shared" ca="1" si="0"/>
        <v>#NAME?</v>
      </c>
      <c r="K20" t="e">
        <f t="shared" ca="1" si="1"/>
        <v>#NAME?</v>
      </c>
      <c r="L20" t="e">
        <f t="shared" ca="1" si="2"/>
        <v>#NAME?</v>
      </c>
      <c r="M20" t="e">
        <f t="shared" ca="1" si="3"/>
        <v>#NAME?</v>
      </c>
      <c r="N20" t="e">
        <f t="shared" ca="1" si="4"/>
        <v>#NAME?</v>
      </c>
      <c r="O20" t="e">
        <f t="shared" ca="1" si="5"/>
        <v>#NAME?</v>
      </c>
    </row>
    <row r="21" spans="4:15" x14ac:dyDescent="0.2">
      <c r="D21" t="s">
        <v>72</v>
      </c>
      <c r="E21" t="s">
        <v>73</v>
      </c>
      <c r="F21" t="s">
        <v>21</v>
      </c>
      <c r="G21" t="e">
        <f ca="1">_xll.BDP($D21,$G$5,$A$2)</f>
        <v>#NAME?</v>
      </c>
      <c r="H21" t="e">
        <f ca="1">_xll.BDP($D21, $H$5,$A$2)</f>
        <v>#NAME?</v>
      </c>
      <c r="I21" t="e">
        <f ca="1">_xll.BDP($D21, $H$5,$A$2)</f>
        <v>#NAME?</v>
      </c>
      <c r="J21" t="e">
        <f t="shared" ca="1" si="0"/>
        <v>#NAME?</v>
      </c>
      <c r="K21" t="e">
        <f t="shared" ca="1" si="1"/>
        <v>#NAME?</v>
      </c>
      <c r="L21" t="e">
        <f t="shared" ca="1" si="2"/>
        <v>#NAME?</v>
      </c>
      <c r="M21" t="e">
        <f t="shared" ca="1" si="3"/>
        <v>#NAME?</v>
      </c>
      <c r="N21" t="e">
        <f t="shared" ca="1" si="4"/>
        <v>#NAME?</v>
      </c>
      <c r="O21" t="e">
        <f t="shared" ca="1" si="5"/>
        <v>#NAME?</v>
      </c>
    </row>
    <row r="22" spans="4:15" x14ac:dyDescent="0.2">
      <c r="D22" t="s">
        <v>75</v>
      </c>
      <c r="E22" t="s">
        <v>76</v>
      </c>
      <c r="F22" t="s">
        <v>25</v>
      </c>
      <c r="G22" t="e">
        <f ca="1">_xll.BDP($D22,$G$5,$A$2)</f>
        <v>#NAME?</v>
      </c>
      <c r="H22" t="e">
        <f ca="1">_xll.BDP($D22, $H$5,$A$2)</f>
        <v>#NAME?</v>
      </c>
      <c r="I22" t="e">
        <f ca="1">_xll.BDP($D22, $H$5,$A$2)</f>
        <v>#NAME?</v>
      </c>
      <c r="J22" t="e">
        <f t="shared" ca="1" si="0"/>
        <v>#NAME?</v>
      </c>
      <c r="K22" t="e">
        <f t="shared" ca="1" si="1"/>
        <v>#NAME?</v>
      </c>
      <c r="L22" t="e">
        <f t="shared" ca="1" si="2"/>
        <v>#NAME?</v>
      </c>
      <c r="M22" t="e">
        <f t="shared" ca="1" si="3"/>
        <v>#NAME?</v>
      </c>
      <c r="N22" t="e">
        <f t="shared" ca="1" si="4"/>
        <v>#NAME?</v>
      </c>
      <c r="O22" t="e">
        <f t="shared" ca="1" si="5"/>
        <v>#NAME?</v>
      </c>
    </row>
    <row r="23" spans="4:15" x14ac:dyDescent="0.2">
      <c r="D23" t="s">
        <v>78</v>
      </c>
      <c r="E23" t="s">
        <v>79</v>
      </c>
      <c r="F23" t="s">
        <v>21</v>
      </c>
      <c r="G23" t="e">
        <f ca="1">_xll.BDP($D23,$G$5,$A$2)</f>
        <v>#NAME?</v>
      </c>
      <c r="H23" t="e">
        <f ca="1">_xll.BDP($D23, $H$5,$A$2)</f>
        <v>#NAME?</v>
      </c>
      <c r="I23" t="e">
        <f ca="1">_xll.BDP($D23, $H$5,$A$2)</f>
        <v>#NAME?</v>
      </c>
      <c r="J23" t="e">
        <f t="shared" ca="1" si="0"/>
        <v>#NAME?</v>
      </c>
      <c r="K23" t="e">
        <f t="shared" ca="1" si="1"/>
        <v>#NAME?</v>
      </c>
      <c r="L23" t="e">
        <f t="shared" ca="1" si="2"/>
        <v>#NAME?</v>
      </c>
      <c r="M23" t="e">
        <f t="shared" ca="1" si="3"/>
        <v>#NAME?</v>
      </c>
      <c r="N23" t="e">
        <f t="shared" ca="1" si="4"/>
        <v>#NAME?</v>
      </c>
      <c r="O23" t="e">
        <f t="shared" ca="1" si="5"/>
        <v>#NAME?</v>
      </c>
    </row>
    <row r="24" spans="4:15" x14ac:dyDescent="0.2">
      <c r="D24" t="s">
        <v>81</v>
      </c>
      <c r="E24" t="s">
        <v>82</v>
      </c>
      <c r="F24" t="s">
        <v>25</v>
      </c>
      <c r="G24" t="e">
        <f ca="1">_xll.BDP($D24,$G$5,$A$2)</f>
        <v>#NAME?</v>
      </c>
      <c r="H24" t="e">
        <f ca="1">_xll.BDP($D24, $H$5,$A$2)</f>
        <v>#NAME?</v>
      </c>
      <c r="I24" t="e">
        <f ca="1">_xll.BDP($D24, $H$5,$A$2)</f>
        <v>#NAME?</v>
      </c>
      <c r="J24" t="e">
        <f t="shared" ca="1" si="0"/>
        <v>#NAME?</v>
      </c>
      <c r="K24" t="e">
        <f t="shared" ca="1" si="1"/>
        <v>#NAME?</v>
      </c>
      <c r="L24" t="e">
        <f t="shared" ca="1" si="2"/>
        <v>#NAME?</v>
      </c>
      <c r="M24" t="e">
        <f t="shared" ca="1" si="3"/>
        <v>#NAME?</v>
      </c>
      <c r="N24" t="e">
        <f t="shared" ca="1" si="4"/>
        <v>#NAME?</v>
      </c>
      <c r="O24" t="e">
        <f t="shared" ca="1" si="5"/>
        <v>#NAME?</v>
      </c>
    </row>
    <row r="25" spans="4:15" x14ac:dyDescent="0.2">
      <c r="D25" t="s">
        <v>84</v>
      </c>
      <c r="E25" t="s">
        <v>85</v>
      </c>
      <c r="F25" t="s">
        <v>86</v>
      </c>
      <c r="G25" t="e">
        <f ca="1">_xll.BDP($D25,$G$5,$A$2)</f>
        <v>#NAME?</v>
      </c>
      <c r="H25" t="e">
        <f ca="1">_xll.BDP($D25, $H$5,$A$2)</f>
        <v>#NAME?</v>
      </c>
      <c r="I25" t="e">
        <f ca="1">_xll.BDP($D25, $H$5,$A$2)</f>
        <v>#NAME?</v>
      </c>
      <c r="J25" t="e">
        <f t="shared" ca="1" si="0"/>
        <v>#NAME?</v>
      </c>
      <c r="K25" t="e">
        <f t="shared" ca="1" si="1"/>
        <v>#NAME?</v>
      </c>
      <c r="L25" t="e">
        <f t="shared" ca="1" si="2"/>
        <v>#NAME?</v>
      </c>
      <c r="M25" t="e">
        <f t="shared" ca="1" si="3"/>
        <v>#NAME?</v>
      </c>
      <c r="N25" t="e">
        <f t="shared" ca="1" si="4"/>
        <v>#NAME?</v>
      </c>
      <c r="O25" t="e">
        <f t="shared" ca="1" si="5"/>
        <v>#NAME?</v>
      </c>
    </row>
    <row r="26" spans="4:15" x14ac:dyDescent="0.2">
      <c r="D26" t="s">
        <v>88</v>
      </c>
      <c r="E26" t="s">
        <v>89</v>
      </c>
      <c r="F26" t="s">
        <v>90</v>
      </c>
      <c r="G26" t="e">
        <f ca="1">_xll.BDP($D26,$G$5,$A$2)</f>
        <v>#NAME?</v>
      </c>
      <c r="H26" t="e">
        <f ca="1">_xll.BDP($D26, $H$5,$A$2)</f>
        <v>#NAME?</v>
      </c>
      <c r="I26" t="e">
        <f ca="1">_xll.BDP($D26, $H$5,$A$2)</f>
        <v>#NAME?</v>
      </c>
      <c r="J26" t="e">
        <f t="shared" ca="1" si="0"/>
        <v>#NAME?</v>
      </c>
      <c r="K26" t="e">
        <f t="shared" ca="1" si="1"/>
        <v>#NAME?</v>
      </c>
      <c r="L26" t="e">
        <f t="shared" ca="1" si="2"/>
        <v>#NAME?</v>
      </c>
      <c r="M26" t="e">
        <f t="shared" ca="1" si="3"/>
        <v>#NAME?</v>
      </c>
      <c r="N26" t="e">
        <f t="shared" ca="1" si="4"/>
        <v>#NAME?</v>
      </c>
      <c r="O26" t="e">
        <f t="shared" ca="1" si="5"/>
        <v>#NAME?</v>
      </c>
    </row>
    <row r="27" spans="4:15" x14ac:dyDescent="0.2">
      <c r="D27" t="s">
        <v>92</v>
      </c>
      <c r="E27" t="s">
        <v>93</v>
      </c>
      <c r="F27" t="s">
        <v>94</v>
      </c>
      <c r="G27" t="e">
        <f ca="1">_xll.BDP($D27,$G$5,$A$2)</f>
        <v>#NAME?</v>
      </c>
      <c r="H27" t="e">
        <f ca="1">_xll.BDP($D27, $H$5,$A$2)</f>
        <v>#NAME?</v>
      </c>
      <c r="I27" t="e">
        <f ca="1">_xll.BDP($D27, $H$5,$A$2)</f>
        <v>#NAME?</v>
      </c>
      <c r="J27" t="e">
        <f t="shared" ca="1" si="0"/>
        <v>#NAME?</v>
      </c>
      <c r="K27" t="e">
        <f t="shared" ca="1" si="1"/>
        <v>#NAME?</v>
      </c>
      <c r="L27" t="e">
        <f t="shared" ca="1" si="2"/>
        <v>#NAME?</v>
      </c>
      <c r="M27" t="e">
        <f t="shared" ca="1" si="3"/>
        <v>#NAME?</v>
      </c>
      <c r="N27" t="e">
        <f t="shared" ca="1" si="4"/>
        <v>#NAME?</v>
      </c>
      <c r="O27" t="e">
        <f t="shared" ca="1" si="5"/>
        <v>#NAME?</v>
      </c>
    </row>
    <row r="28" spans="4:15" x14ac:dyDescent="0.2">
      <c r="D28" t="s">
        <v>96</v>
      </c>
      <c r="E28" t="s">
        <v>97</v>
      </c>
      <c r="F28" t="s">
        <v>98</v>
      </c>
      <c r="G28" t="e">
        <f ca="1">_xll.BDP($D28,$G$5,$A$2)</f>
        <v>#NAME?</v>
      </c>
      <c r="H28" t="e">
        <f ca="1">_xll.BDP($D28, $H$5,$A$2)</f>
        <v>#NAME?</v>
      </c>
      <c r="I28" t="e">
        <f ca="1">_xll.BDP($D28, $H$5,$A$2)</f>
        <v>#NAME?</v>
      </c>
      <c r="J28" t="e">
        <f t="shared" ca="1" si="0"/>
        <v>#NAME?</v>
      </c>
      <c r="K28" t="e">
        <f t="shared" ca="1" si="1"/>
        <v>#NAME?</v>
      </c>
      <c r="L28" t="e">
        <f t="shared" ca="1" si="2"/>
        <v>#NAME?</v>
      </c>
      <c r="M28" t="e">
        <f t="shared" ca="1" si="3"/>
        <v>#NAME?</v>
      </c>
      <c r="N28" t="e">
        <f t="shared" ca="1" si="4"/>
        <v>#NAME?</v>
      </c>
      <c r="O28" t="e">
        <f t="shared" ca="1" si="5"/>
        <v>#NAME?</v>
      </c>
    </row>
    <row r="29" spans="4:15" x14ac:dyDescent="0.2">
      <c r="D29" t="s">
        <v>100</v>
      </c>
      <c r="E29" t="s">
        <v>101</v>
      </c>
      <c r="F29" t="s">
        <v>21</v>
      </c>
      <c r="G29" t="e">
        <f ca="1">_xll.BDP($D29,$G$5,$A$2)</f>
        <v>#NAME?</v>
      </c>
      <c r="H29" t="e">
        <f ca="1">_xll.BDP($D29, $H$5,$A$2)</f>
        <v>#NAME?</v>
      </c>
      <c r="I29" t="e">
        <f ca="1">_xll.BDP($D29, $H$5,$A$2)</f>
        <v>#NAME?</v>
      </c>
      <c r="J29" t="e">
        <f t="shared" ca="1" si="0"/>
        <v>#NAME?</v>
      </c>
      <c r="K29" t="e">
        <f t="shared" ca="1" si="1"/>
        <v>#NAME?</v>
      </c>
      <c r="L29" t="e">
        <f t="shared" ca="1" si="2"/>
        <v>#NAME?</v>
      </c>
      <c r="M29" t="e">
        <f t="shared" ca="1" si="3"/>
        <v>#NAME?</v>
      </c>
      <c r="N29" t="e">
        <f t="shared" ca="1" si="4"/>
        <v>#NAME?</v>
      </c>
      <c r="O29" t="e">
        <f t="shared" ca="1" si="5"/>
        <v>#NAME?</v>
      </c>
    </row>
    <row r="30" spans="4:15" x14ac:dyDescent="0.2">
      <c r="D30" t="s">
        <v>103</v>
      </c>
      <c r="E30" t="s">
        <v>104</v>
      </c>
      <c r="F30" t="s">
        <v>90</v>
      </c>
      <c r="G30" t="e">
        <f ca="1">_xll.BDP($D30,$G$5,$A$2)</f>
        <v>#NAME?</v>
      </c>
      <c r="H30" t="e">
        <f ca="1">_xll.BDP($D30, $H$5,$A$2)</f>
        <v>#NAME?</v>
      </c>
      <c r="I30" t="e">
        <f ca="1">_xll.BDP($D30, $H$5,$A$2)</f>
        <v>#NAME?</v>
      </c>
      <c r="J30" t="e">
        <f t="shared" ca="1" si="0"/>
        <v>#NAME?</v>
      </c>
      <c r="K30" t="e">
        <f t="shared" ca="1" si="1"/>
        <v>#NAME?</v>
      </c>
      <c r="L30" t="e">
        <f t="shared" ca="1" si="2"/>
        <v>#NAME?</v>
      </c>
      <c r="M30" t="e">
        <f t="shared" ca="1" si="3"/>
        <v>#NAME?</v>
      </c>
      <c r="N30" t="e">
        <f t="shared" ca="1" si="4"/>
        <v>#NAME?</v>
      </c>
      <c r="O30" t="e">
        <f t="shared" ca="1" si="5"/>
        <v>#NAME?</v>
      </c>
    </row>
    <row r="31" spans="4:15" x14ac:dyDescent="0.2">
      <c r="D31" t="s">
        <v>106</v>
      </c>
      <c r="E31" t="s">
        <v>107</v>
      </c>
      <c r="F31" t="s">
        <v>21</v>
      </c>
      <c r="G31" t="e">
        <f ca="1">_xll.BDP($D31,$G$5,$A$2)</f>
        <v>#NAME?</v>
      </c>
      <c r="H31" t="e">
        <f ca="1">_xll.BDP($D31, $H$5,$A$2)</f>
        <v>#NAME?</v>
      </c>
      <c r="I31" t="e">
        <f ca="1">_xll.BDP($D31, $H$5,$A$2)</f>
        <v>#NAME?</v>
      </c>
      <c r="J31" t="e">
        <f t="shared" ca="1" si="0"/>
        <v>#NAME?</v>
      </c>
      <c r="K31" t="e">
        <f t="shared" ca="1" si="1"/>
        <v>#NAME?</v>
      </c>
      <c r="L31" t="e">
        <f t="shared" ca="1" si="2"/>
        <v>#NAME?</v>
      </c>
      <c r="M31" t="e">
        <f t="shared" ca="1" si="3"/>
        <v>#NAME?</v>
      </c>
      <c r="N31" t="e">
        <f t="shared" ca="1" si="4"/>
        <v>#NAME?</v>
      </c>
      <c r="O31" t="e">
        <f t="shared" ca="1" si="5"/>
        <v>#NAME?</v>
      </c>
    </row>
    <row r="32" spans="4:15" x14ac:dyDescent="0.2">
      <c r="D32" t="s">
        <v>109</v>
      </c>
      <c r="E32" t="s">
        <v>110</v>
      </c>
      <c r="F32" t="s">
        <v>90</v>
      </c>
      <c r="G32" t="e">
        <f ca="1">_xll.BDP($D32,$G$5,$A$2)</f>
        <v>#NAME?</v>
      </c>
      <c r="H32" t="e">
        <f ca="1">_xll.BDP($D32, $H$5,$A$2)</f>
        <v>#NAME?</v>
      </c>
      <c r="I32" t="e">
        <f ca="1">_xll.BDP($D32, $H$5,$A$2)</f>
        <v>#NAME?</v>
      </c>
      <c r="J32" t="e">
        <f t="shared" ca="1" si="0"/>
        <v>#NAME?</v>
      </c>
      <c r="K32" t="e">
        <f t="shared" ca="1" si="1"/>
        <v>#NAME?</v>
      </c>
      <c r="L32" t="e">
        <f t="shared" ca="1" si="2"/>
        <v>#NAME?</v>
      </c>
      <c r="M32" t="e">
        <f t="shared" ca="1" si="3"/>
        <v>#NAME?</v>
      </c>
      <c r="N32" t="e">
        <f t="shared" ca="1" si="4"/>
        <v>#NAME?</v>
      </c>
      <c r="O32" t="e">
        <f t="shared" ca="1" si="5"/>
        <v>#NAME?</v>
      </c>
    </row>
    <row r="33" spans="4:15" x14ac:dyDescent="0.2">
      <c r="D33" t="s">
        <v>112</v>
      </c>
      <c r="E33" t="s">
        <v>113</v>
      </c>
      <c r="F33" t="s">
        <v>86</v>
      </c>
      <c r="G33" t="e">
        <f ca="1">_xll.BDP($D33,$G$5,$A$2)</f>
        <v>#NAME?</v>
      </c>
      <c r="H33" t="e">
        <f ca="1">_xll.BDP($D33, $H$5,$A$2)</f>
        <v>#NAME?</v>
      </c>
      <c r="I33" t="e">
        <f ca="1">_xll.BDP($D33, $H$5,$A$2)</f>
        <v>#NAME?</v>
      </c>
      <c r="J33" t="e">
        <f t="shared" ca="1" si="0"/>
        <v>#NAME?</v>
      </c>
      <c r="K33" t="e">
        <f t="shared" ca="1" si="1"/>
        <v>#NAME?</v>
      </c>
      <c r="L33" t="e">
        <f t="shared" ca="1" si="2"/>
        <v>#NAME?</v>
      </c>
      <c r="M33" t="e">
        <f t="shared" ca="1" si="3"/>
        <v>#NAME?</v>
      </c>
      <c r="N33" t="e">
        <f t="shared" ca="1" si="4"/>
        <v>#NAME?</v>
      </c>
      <c r="O33" t="e">
        <f t="shared" ca="1" si="5"/>
        <v>#NAME?</v>
      </c>
    </row>
    <row r="34" spans="4:15" x14ac:dyDescent="0.2">
      <c r="D34" t="s">
        <v>115</v>
      </c>
      <c r="E34" t="s">
        <v>116</v>
      </c>
      <c r="F34" t="s">
        <v>86</v>
      </c>
      <c r="G34" t="e">
        <f ca="1">_xll.BDP($D34,$G$5,$A$2)</f>
        <v>#NAME?</v>
      </c>
      <c r="H34" t="e">
        <f ca="1">_xll.BDP($D34, $H$5,$A$2)</f>
        <v>#NAME?</v>
      </c>
      <c r="I34" t="e">
        <f ca="1">_xll.BDP($D34, $H$5,$A$2)</f>
        <v>#NAME?</v>
      </c>
      <c r="J34" t="e">
        <f t="shared" ca="1" si="0"/>
        <v>#NAME?</v>
      </c>
      <c r="K34" t="e">
        <f t="shared" ca="1" si="1"/>
        <v>#NAME?</v>
      </c>
      <c r="L34" t="e">
        <f t="shared" ca="1" si="2"/>
        <v>#NAME?</v>
      </c>
      <c r="M34" t="e">
        <f t="shared" ca="1" si="3"/>
        <v>#NAME?</v>
      </c>
      <c r="N34" t="e">
        <f t="shared" ca="1" si="4"/>
        <v>#NAME?</v>
      </c>
      <c r="O34" t="e">
        <f t="shared" ca="1" si="5"/>
        <v>#NAME?</v>
      </c>
    </row>
    <row r="35" spans="4:15" x14ac:dyDescent="0.2">
      <c r="D35" t="s">
        <v>118</v>
      </c>
      <c r="E35" t="s">
        <v>119</v>
      </c>
      <c r="F35" t="s">
        <v>86</v>
      </c>
      <c r="G35" t="e">
        <f ca="1">_xll.BDP($D35,$G$5,$A$2)</f>
        <v>#NAME?</v>
      </c>
      <c r="H35" t="e">
        <f ca="1">_xll.BDP($D35, $H$5,$A$2)</f>
        <v>#NAME?</v>
      </c>
      <c r="I35" t="e">
        <f ca="1">_xll.BDP($D35, $H$5,$A$2)</f>
        <v>#NAME?</v>
      </c>
      <c r="J35" t="e">
        <f t="shared" ca="1" si="0"/>
        <v>#NAME?</v>
      </c>
      <c r="K35" t="e">
        <f t="shared" ca="1" si="1"/>
        <v>#NAME?</v>
      </c>
      <c r="L35" t="e">
        <f t="shared" ca="1" si="2"/>
        <v>#NAME?</v>
      </c>
      <c r="M35" t="e">
        <f t="shared" ca="1" si="3"/>
        <v>#NAME?</v>
      </c>
      <c r="N35" t="e">
        <f t="shared" ca="1" si="4"/>
        <v>#NAME?</v>
      </c>
      <c r="O35" t="e">
        <f t="shared" ca="1" si="5"/>
        <v>#NAME?</v>
      </c>
    </row>
    <row r="36" spans="4:15" x14ac:dyDescent="0.2">
      <c r="D36" t="s">
        <v>121</v>
      </c>
      <c r="E36" t="s">
        <v>122</v>
      </c>
      <c r="F36" t="s">
        <v>94</v>
      </c>
      <c r="G36" t="e">
        <f ca="1">_xll.BDP($D36,$G$5,$A$2)</f>
        <v>#NAME?</v>
      </c>
      <c r="H36" t="e">
        <f ca="1">_xll.BDP($D36, $H$5,$A$2)</f>
        <v>#NAME?</v>
      </c>
      <c r="I36" t="e">
        <f ca="1">_xll.BDP($D36, $H$5,$A$2)</f>
        <v>#NAME?</v>
      </c>
      <c r="J36" t="e">
        <f t="shared" ca="1" si="0"/>
        <v>#NAME?</v>
      </c>
      <c r="K36" t="e">
        <f t="shared" ca="1" si="1"/>
        <v>#NAME?</v>
      </c>
      <c r="L36" t="e">
        <f t="shared" ca="1" si="2"/>
        <v>#NAME?</v>
      </c>
      <c r="M36" t="e">
        <f t="shared" ca="1" si="3"/>
        <v>#NAME?</v>
      </c>
      <c r="N36" t="e">
        <f t="shared" ca="1" si="4"/>
        <v>#NAME?</v>
      </c>
      <c r="O36" t="e">
        <f t="shared" ca="1" si="5"/>
        <v>#NAME?</v>
      </c>
    </row>
    <row r="37" spans="4:15" x14ac:dyDescent="0.2">
      <c r="D37" t="s">
        <v>124</v>
      </c>
      <c r="E37" t="s">
        <v>125</v>
      </c>
      <c r="F37" t="s">
        <v>94</v>
      </c>
      <c r="G37" t="e">
        <f ca="1">_xll.BDP($D37,$G$5,$A$2)</f>
        <v>#NAME?</v>
      </c>
      <c r="H37" t="e">
        <f ca="1">_xll.BDP($D37, $H$5,$A$2)</f>
        <v>#NAME?</v>
      </c>
      <c r="I37" t="e">
        <f ca="1">_xll.BDP($D37, $H$5,$A$2)</f>
        <v>#NAME?</v>
      </c>
      <c r="J37" t="e">
        <f t="shared" ca="1" si="0"/>
        <v>#NAME?</v>
      </c>
      <c r="K37" t="e">
        <f t="shared" ca="1" si="1"/>
        <v>#NAME?</v>
      </c>
      <c r="L37" t="e">
        <f t="shared" ca="1" si="2"/>
        <v>#NAME?</v>
      </c>
      <c r="M37" t="e">
        <f t="shared" ca="1" si="3"/>
        <v>#NAME?</v>
      </c>
      <c r="N37" t="e">
        <f t="shared" ca="1" si="4"/>
        <v>#NAME?</v>
      </c>
      <c r="O37" t="e">
        <f t="shared" ca="1" si="5"/>
        <v>#NAME?</v>
      </c>
    </row>
    <row r="38" spans="4:15" x14ac:dyDescent="0.2">
      <c r="D38" t="s">
        <v>127</v>
      </c>
      <c r="E38" t="s">
        <v>128</v>
      </c>
      <c r="F38" t="s">
        <v>129</v>
      </c>
      <c r="G38" t="e">
        <f ca="1">_xll.BDP($D38,$G$5,$A$2)</f>
        <v>#NAME?</v>
      </c>
      <c r="H38" t="e">
        <f ca="1">_xll.BDP($D38, $H$5,$A$2)</f>
        <v>#NAME?</v>
      </c>
      <c r="I38" t="e">
        <f ca="1">_xll.BDP($D38, $H$5,$A$2)</f>
        <v>#NAME?</v>
      </c>
      <c r="J38" t="e">
        <f t="shared" ca="1" si="0"/>
        <v>#NAME?</v>
      </c>
      <c r="K38" t="e">
        <f t="shared" ca="1" si="1"/>
        <v>#NAME?</v>
      </c>
      <c r="L38" t="e">
        <f t="shared" ca="1" si="2"/>
        <v>#NAME?</v>
      </c>
      <c r="M38" t="e">
        <f t="shared" ca="1" si="3"/>
        <v>#NAME?</v>
      </c>
      <c r="N38" t="e">
        <f t="shared" ca="1" si="4"/>
        <v>#NAME?</v>
      </c>
      <c r="O38" t="e">
        <f t="shared" ca="1" si="5"/>
        <v>#NAME?</v>
      </c>
    </row>
    <row r="39" spans="4:15" x14ac:dyDescent="0.2">
      <c r="D39" t="s">
        <v>131</v>
      </c>
      <c r="E39" t="s">
        <v>132</v>
      </c>
      <c r="F39" t="s">
        <v>86</v>
      </c>
      <c r="G39" t="e">
        <f ca="1">_xll.BDP($D39,$G$5,$A$2)</f>
        <v>#NAME?</v>
      </c>
      <c r="H39" t="e">
        <f ca="1">_xll.BDP($D39, $H$5,$A$2)</f>
        <v>#NAME?</v>
      </c>
      <c r="I39" t="e">
        <f ca="1">_xll.BDP($D39, $H$5,$A$2)</f>
        <v>#NAME?</v>
      </c>
      <c r="J39" t="e">
        <f t="shared" ca="1" si="0"/>
        <v>#NAME?</v>
      </c>
      <c r="K39" t="e">
        <f t="shared" ca="1" si="1"/>
        <v>#NAME?</v>
      </c>
      <c r="L39" t="e">
        <f t="shared" ca="1" si="2"/>
        <v>#NAME?</v>
      </c>
      <c r="M39" t="e">
        <f t="shared" ca="1" si="3"/>
        <v>#NAME?</v>
      </c>
      <c r="N39" t="e">
        <f t="shared" ca="1" si="4"/>
        <v>#NAME?</v>
      </c>
      <c r="O39" t="e">
        <f t="shared" ca="1" si="5"/>
        <v>#NAME?</v>
      </c>
    </row>
    <row r="40" spans="4:15" x14ac:dyDescent="0.2">
      <c r="D40" t="s">
        <v>134</v>
      </c>
      <c r="E40" t="s">
        <v>135</v>
      </c>
      <c r="F40" t="s">
        <v>25</v>
      </c>
      <c r="G40" t="e">
        <f ca="1">_xll.BDP($D40,$G$5,$A$2)</f>
        <v>#NAME?</v>
      </c>
      <c r="H40" t="e">
        <f ca="1">_xll.BDP($D40, $H$5,$A$2)</f>
        <v>#NAME?</v>
      </c>
      <c r="I40" t="e">
        <f ca="1">_xll.BDP($D40, $H$5,$A$2)</f>
        <v>#NAME?</v>
      </c>
      <c r="J40" t="e">
        <f t="shared" ca="1" si="0"/>
        <v>#NAME?</v>
      </c>
      <c r="K40" t="e">
        <f t="shared" ca="1" si="1"/>
        <v>#NAME?</v>
      </c>
      <c r="L40" t="e">
        <f t="shared" ca="1" si="2"/>
        <v>#NAME?</v>
      </c>
      <c r="M40" t="e">
        <f t="shared" ca="1" si="3"/>
        <v>#NAME?</v>
      </c>
      <c r="N40" t="e">
        <f t="shared" ca="1" si="4"/>
        <v>#NAME?</v>
      </c>
      <c r="O40" t="e">
        <f t="shared" ca="1" si="5"/>
        <v>#NAME?</v>
      </c>
    </row>
    <row r="41" spans="4:15" x14ac:dyDescent="0.2">
      <c r="D41" t="s">
        <v>137</v>
      </c>
      <c r="E41" t="s">
        <v>138</v>
      </c>
      <c r="F41" t="s">
        <v>25</v>
      </c>
      <c r="G41" t="e">
        <f ca="1">_xll.BDP($D41,$G$5,$A$2)</f>
        <v>#NAME?</v>
      </c>
      <c r="H41" t="e">
        <f ca="1">_xll.BDP($D41, $H$5,$A$2)</f>
        <v>#NAME?</v>
      </c>
      <c r="I41" t="e">
        <f ca="1">_xll.BDP($D41, $H$5,$A$2)</f>
        <v>#NAME?</v>
      </c>
      <c r="J41" t="e">
        <f t="shared" ca="1" si="0"/>
        <v>#NAME?</v>
      </c>
      <c r="K41" t="e">
        <f t="shared" ca="1" si="1"/>
        <v>#NAME?</v>
      </c>
      <c r="L41" t="e">
        <f t="shared" ca="1" si="2"/>
        <v>#NAME?</v>
      </c>
      <c r="M41" t="e">
        <f t="shared" ca="1" si="3"/>
        <v>#NAME?</v>
      </c>
      <c r="N41" t="e">
        <f t="shared" ca="1" si="4"/>
        <v>#NAME?</v>
      </c>
      <c r="O41" t="e">
        <f t="shared" ca="1" si="5"/>
        <v>#NAME?</v>
      </c>
    </row>
    <row r="42" spans="4:15" x14ac:dyDescent="0.2">
      <c r="D42" t="s">
        <v>140</v>
      </c>
      <c r="E42" t="s">
        <v>141</v>
      </c>
      <c r="F42" t="s">
        <v>94</v>
      </c>
      <c r="G42" t="e">
        <f ca="1">_xll.BDP($D42,$G$5,$A$2)</f>
        <v>#NAME?</v>
      </c>
      <c r="H42" t="e">
        <f ca="1">_xll.BDP($D42, $H$5,$A$2)</f>
        <v>#NAME?</v>
      </c>
      <c r="I42" t="e">
        <f ca="1">_xll.BDP($D42, $H$5,$A$2)</f>
        <v>#NAME?</v>
      </c>
      <c r="J42" t="e">
        <f t="shared" ca="1" si="0"/>
        <v>#NAME?</v>
      </c>
      <c r="K42" t="e">
        <f t="shared" ca="1" si="1"/>
        <v>#NAME?</v>
      </c>
      <c r="L42" t="e">
        <f t="shared" ca="1" si="2"/>
        <v>#NAME?</v>
      </c>
      <c r="M42" t="e">
        <f t="shared" ca="1" si="3"/>
        <v>#NAME?</v>
      </c>
      <c r="N42" t="e">
        <f t="shared" ca="1" si="4"/>
        <v>#NAME?</v>
      </c>
      <c r="O42" t="e">
        <f t="shared" ca="1" si="5"/>
        <v>#NAME?</v>
      </c>
    </row>
    <row r="43" spans="4:15" x14ac:dyDescent="0.2">
      <c r="D43" t="s">
        <v>143</v>
      </c>
      <c r="E43" t="s">
        <v>144</v>
      </c>
      <c r="F43" t="s">
        <v>25</v>
      </c>
      <c r="G43" t="e">
        <f ca="1">_xll.BDP($D43,$G$5,$A$2)</f>
        <v>#NAME?</v>
      </c>
      <c r="H43" t="e">
        <f ca="1">_xll.BDP($D43, $H$5,$A$2)</f>
        <v>#NAME?</v>
      </c>
      <c r="I43" t="e">
        <f ca="1">_xll.BDP($D43, $H$5,$A$2)</f>
        <v>#NAME?</v>
      </c>
      <c r="J43" t="e">
        <f t="shared" ca="1" si="0"/>
        <v>#NAME?</v>
      </c>
      <c r="K43" t="e">
        <f t="shared" ca="1" si="1"/>
        <v>#NAME?</v>
      </c>
      <c r="L43" t="e">
        <f t="shared" ca="1" si="2"/>
        <v>#NAME?</v>
      </c>
      <c r="M43" t="e">
        <f t="shared" ca="1" si="3"/>
        <v>#NAME?</v>
      </c>
      <c r="N43" t="e">
        <f t="shared" ca="1" si="4"/>
        <v>#NAME?</v>
      </c>
      <c r="O43" t="e">
        <f t="shared" ca="1" si="5"/>
        <v>#NAME?</v>
      </c>
    </row>
    <row r="44" spans="4:15" x14ac:dyDescent="0.2">
      <c r="D44" t="s">
        <v>146</v>
      </c>
      <c r="E44" t="s">
        <v>147</v>
      </c>
      <c r="F44" t="s">
        <v>70</v>
      </c>
      <c r="G44" t="e">
        <f ca="1">_xll.BDP($D44,$G$5,$A$2)</f>
        <v>#NAME?</v>
      </c>
      <c r="H44" t="e">
        <f ca="1">_xll.BDP($D44, $H$5,$A$2)</f>
        <v>#NAME?</v>
      </c>
      <c r="I44" t="e">
        <f ca="1">_xll.BDP($D44, $H$5,$A$2)</f>
        <v>#NAME?</v>
      </c>
      <c r="J44" t="e">
        <f t="shared" ca="1" si="0"/>
        <v>#NAME?</v>
      </c>
      <c r="K44" t="e">
        <f t="shared" ca="1" si="1"/>
        <v>#NAME?</v>
      </c>
      <c r="L44" t="e">
        <f t="shared" ca="1" si="2"/>
        <v>#NAME?</v>
      </c>
      <c r="M44" t="e">
        <f t="shared" ca="1" si="3"/>
        <v>#NAME?</v>
      </c>
      <c r="N44" t="e">
        <f t="shared" ca="1" si="4"/>
        <v>#NAME?</v>
      </c>
      <c r="O44" t="e">
        <f t="shared" ca="1" si="5"/>
        <v>#NAME?</v>
      </c>
    </row>
    <row r="45" spans="4:15" x14ac:dyDescent="0.2">
      <c r="D45" t="s">
        <v>149</v>
      </c>
      <c r="E45" t="s">
        <v>150</v>
      </c>
      <c r="F45" t="s">
        <v>21</v>
      </c>
      <c r="G45" t="e">
        <f ca="1">_xll.BDP($D45,$G$5,$A$2)</f>
        <v>#NAME?</v>
      </c>
      <c r="H45" t="e">
        <f ca="1">_xll.BDP($D45, $H$5,$A$2)</f>
        <v>#NAME?</v>
      </c>
      <c r="I45" t="e">
        <f ca="1">_xll.BDP($D45, $H$5,$A$2)</f>
        <v>#NAME?</v>
      </c>
      <c r="J45" t="e">
        <f t="shared" ca="1" si="0"/>
        <v>#NAME?</v>
      </c>
      <c r="K45" t="e">
        <f t="shared" ca="1" si="1"/>
        <v>#NAME?</v>
      </c>
      <c r="L45" t="e">
        <f t="shared" ca="1" si="2"/>
        <v>#NAME?</v>
      </c>
      <c r="M45" t="e">
        <f t="shared" ca="1" si="3"/>
        <v>#NAME?</v>
      </c>
      <c r="N45" t="e">
        <f t="shared" ca="1" si="4"/>
        <v>#NAME?</v>
      </c>
      <c r="O45" t="e">
        <f t="shared" ca="1" si="5"/>
        <v>#NAME?</v>
      </c>
    </row>
    <row r="46" spans="4:15" x14ac:dyDescent="0.2">
      <c r="D46" t="s">
        <v>152</v>
      </c>
      <c r="E46" t="s">
        <v>153</v>
      </c>
      <c r="F46" t="s">
        <v>129</v>
      </c>
      <c r="G46" t="e">
        <f ca="1">_xll.BDP($D46,$G$5,$A$2)</f>
        <v>#NAME?</v>
      </c>
      <c r="H46" t="e">
        <f ca="1">_xll.BDP($D46, $H$5,$A$2)</f>
        <v>#NAME?</v>
      </c>
      <c r="I46" t="e">
        <f ca="1">_xll.BDP($D46, $H$5,$A$2)</f>
        <v>#NAME?</v>
      </c>
      <c r="J46" t="e">
        <f t="shared" ca="1" si="0"/>
        <v>#NAME?</v>
      </c>
      <c r="K46" t="e">
        <f t="shared" ca="1" si="1"/>
        <v>#NAME?</v>
      </c>
      <c r="L46" t="e">
        <f t="shared" ca="1" si="2"/>
        <v>#NAME?</v>
      </c>
      <c r="M46" t="e">
        <f t="shared" ca="1" si="3"/>
        <v>#NAME?</v>
      </c>
      <c r="N46" t="e">
        <f t="shared" ca="1" si="4"/>
        <v>#NAME?</v>
      </c>
      <c r="O46" t="e">
        <f t="shared" ca="1" si="5"/>
        <v>#NAME?</v>
      </c>
    </row>
    <row r="47" spans="4:15" x14ac:dyDescent="0.2">
      <c r="D47" t="s">
        <v>155</v>
      </c>
      <c r="E47" t="s">
        <v>156</v>
      </c>
      <c r="F47" t="s">
        <v>39</v>
      </c>
      <c r="G47" t="e">
        <f ca="1">_xll.BDP($D47,$G$5,$A$2)</f>
        <v>#NAME?</v>
      </c>
      <c r="H47" t="e">
        <f ca="1">_xll.BDP($D47, $H$5,$A$2)</f>
        <v>#NAME?</v>
      </c>
      <c r="I47" t="e">
        <f ca="1">_xll.BDP($D47, $H$5,$A$2)</f>
        <v>#NAME?</v>
      </c>
      <c r="J47" t="e">
        <f t="shared" ca="1" si="0"/>
        <v>#NAME?</v>
      </c>
      <c r="K47" t="e">
        <f t="shared" ca="1" si="1"/>
        <v>#NAME?</v>
      </c>
      <c r="L47" t="e">
        <f t="shared" ca="1" si="2"/>
        <v>#NAME?</v>
      </c>
      <c r="M47" t="e">
        <f t="shared" ca="1" si="3"/>
        <v>#NAME?</v>
      </c>
      <c r="N47" t="e">
        <f t="shared" ca="1" si="4"/>
        <v>#NAME?</v>
      </c>
      <c r="O47" t="e">
        <f t="shared" ca="1" si="5"/>
        <v>#NAME?</v>
      </c>
    </row>
    <row r="48" spans="4:15" x14ac:dyDescent="0.2">
      <c r="D48" t="s">
        <v>158</v>
      </c>
      <c r="E48" t="s">
        <v>159</v>
      </c>
      <c r="F48" t="s">
        <v>86</v>
      </c>
      <c r="G48" t="e">
        <f ca="1">_xll.BDP($D48,$G$5,$A$2)</f>
        <v>#NAME?</v>
      </c>
      <c r="H48" t="e">
        <f ca="1">_xll.BDP($D48, $H$5,$A$2)</f>
        <v>#NAME?</v>
      </c>
      <c r="I48" t="e">
        <f ca="1">_xll.BDP($D48, $H$5,$A$2)</f>
        <v>#NAME?</v>
      </c>
      <c r="J48" t="e">
        <f t="shared" ca="1" si="0"/>
        <v>#NAME?</v>
      </c>
      <c r="K48" t="e">
        <f t="shared" ca="1" si="1"/>
        <v>#NAME?</v>
      </c>
      <c r="L48" t="e">
        <f t="shared" ca="1" si="2"/>
        <v>#NAME?</v>
      </c>
      <c r="M48" t="e">
        <f t="shared" ca="1" si="3"/>
        <v>#NAME?</v>
      </c>
      <c r="N48" t="e">
        <f t="shared" ca="1" si="4"/>
        <v>#NAME?</v>
      </c>
      <c r="O48" t="e">
        <f t="shared" ca="1" si="5"/>
        <v>#NAME?</v>
      </c>
    </row>
    <row r="49" spans="4:15" x14ac:dyDescent="0.2">
      <c r="D49" t="s">
        <v>161</v>
      </c>
      <c r="E49" t="s">
        <v>162</v>
      </c>
      <c r="F49" t="s">
        <v>94</v>
      </c>
      <c r="G49" t="e">
        <f ca="1">_xll.BDP($D49,$G$5,$A$2)</f>
        <v>#NAME?</v>
      </c>
      <c r="H49" t="e">
        <f ca="1">_xll.BDP($D49, $H$5,$A$2)</f>
        <v>#NAME?</v>
      </c>
      <c r="I49" t="e">
        <f ca="1">_xll.BDP($D49, $H$5,$A$2)</f>
        <v>#NAME?</v>
      </c>
      <c r="J49" t="e">
        <f t="shared" ca="1" si="0"/>
        <v>#NAME?</v>
      </c>
      <c r="K49" t="e">
        <f t="shared" ca="1" si="1"/>
        <v>#NAME?</v>
      </c>
      <c r="L49" t="e">
        <f t="shared" ca="1" si="2"/>
        <v>#NAME?</v>
      </c>
      <c r="M49" t="e">
        <f t="shared" ca="1" si="3"/>
        <v>#NAME?</v>
      </c>
      <c r="N49" t="e">
        <f t="shared" ca="1" si="4"/>
        <v>#NAME?</v>
      </c>
      <c r="O49" t="e">
        <f t="shared" ca="1" si="5"/>
        <v>#NAME?</v>
      </c>
    </row>
    <row r="50" spans="4:15" x14ac:dyDescent="0.2">
      <c r="D50" t="s">
        <v>164</v>
      </c>
      <c r="E50" t="s">
        <v>165</v>
      </c>
      <c r="F50" t="s">
        <v>94</v>
      </c>
      <c r="G50" t="e">
        <f ca="1">_xll.BDP($D50,$G$5,$A$2)</f>
        <v>#NAME?</v>
      </c>
      <c r="H50" t="e">
        <f ca="1">_xll.BDP($D50, $H$5,$A$2)</f>
        <v>#NAME?</v>
      </c>
      <c r="I50" t="e">
        <f ca="1">_xll.BDP($D50, $H$5,$A$2)</f>
        <v>#NAME?</v>
      </c>
      <c r="J50" t="e">
        <f t="shared" ca="1" si="0"/>
        <v>#NAME?</v>
      </c>
      <c r="K50" t="e">
        <f t="shared" ca="1" si="1"/>
        <v>#NAME?</v>
      </c>
      <c r="L50" t="e">
        <f t="shared" ca="1" si="2"/>
        <v>#NAME?</v>
      </c>
      <c r="M50" t="e">
        <f t="shared" ca="1" si="3"/>
        <v>#NAME?</v>
      </c>
      <c r="N50" t="e">
        <f t="shared" ca="1" si="4"/>
        <v>#NAME?</v>
      </c>
      <c r="O50" t="e">
        <f t="shared" ca="1" si="5"/>
        <v>#NAME?</v>
      </c>
    </row>
    <row r="51" spans="4:15" x14ac:dyDescent="0.2">
      <c r="D51" t="s">
        <v>167</v>
      </c>
      <c r="E51" t="s">
        <v>168</v>
      </c>
      <c r="F51" t="s">
        <v>25</v>
      </c>
      <c r="G51" t="e">
        <f ca="1">_xll.BDP($D51,$G$5,$A$2)</f>
        <v>#NAME?</v>
      </c>
      <c r="H51" t="e">
        <f ca="1">_xll.BDP($D51, $H$5,$A$2)</f>
        <v>#NAME?</v>
      </c>
      <c r="I51" t="e">
        <f ca="1">_xll.BDP($D51, $H$5,$A$2)</f>
        <v>#NAME?</v>
      </c>
      <c r="J51" t="e">
        <f t="shared" ca="1" si="0"/>
        <v>#NAME?</v>
      </c>
      <c r="K51" t="e">
        <f t="shared" ca="1" si="1"/>
        <v>#NAME?</v>
      </c>
      <c r="L51" t="e">
        <f t="shared" ca="1" si="2"/>
        <v>#NAME?</v>
      </c>
      <c r="M51" t="e">
        <f t="shared" ca="1" si="3"/>
        <v>#NAME?</v>
      </c>
      <c r="N51" t="e">
        <f t="shared" ca="1" si="4"/>
        <v>#NAME?</v>
      </c>
      <c r="O51" t="e">
        <f t="shared" ca="1" si="5"/>
        <v>#NAME?</v>
      </c>
    </row>
    <row r="52" spans="4:15" x14ac:dyDescent="0.2">
      <c r="D52" t="s">
        <v>170</v>
      </c>
      <c r="E52" t="s">
        <v>171</v>
      </c>
      <c r="F52" t="s">
        <v>86</v>
      </c>
      <c r="G52" t="e">
        <f ca="1">_xll.BDP($D52,$G$5,$A$2)</f>
        <v>#NAME?</v>
      </c>
      <c r="H52" t="e">
        <f ca="1">_xll.BDP($D52, $H$5,$A$2)</f>
        <v>#NAME?</v>
      </c>
      <c r="I52" t="e">
        <f ca="1">_xll.BDP($D52, $H$5,$A$2)</f>
        <v>#NAME?</v>
      </c>
      <c r="J52" t="e">
        <f t="shared" ca="1" si="0"/>
        <v>#NAME?</v>
      </c>
      <c r="K52" t="e">
        <f t="shared" ca="1" si="1"/>
        <v>#NAME?</v>
      </c>
      <c r="L52" t="e">
        <f t="shared" ca="1" si="2"/>
        <v>#NAME?</v>
      </c>
      <c r="M52" t="e">
        <f t="shared" ca="1" si="3"/>
        <v>#NAME?</v>
      </c>
      <c r="N52" t="e">
        <f t="shared" ca="1" si="4"/>
        <v>#NAME?</v>
      </c>
      <c r="O52" t="e">
        <f t="shared" ca="1" si="5"/>
        <v>#NAME?</v>
      </c>
    </row>
    <row r="53" spans="4:15" x14ac:dyDescent="0.2">
      <c r="D53" t="s">
        <v>173</v>
      </c>
      <c r="E53" t="s">
        <v>174</v>
      </c>
      <c r="F53" t="s">
        <v>21</v>
      </c>
      <c r="G53" t="e">
        <f ca="1">_xll.BDP($D53,$G$5,$A$2)</f>
        <v>#NAME?</v>
      </c>
      <c r="H53" t="e">
        <f ca="1">_xll.BDP($D53, $H$5,$A$2)</f>
        <v>#NAME?</v>
      </c>
      <c r="I53" t="e">
        <f ca="1">_xll.BDP($D53, $H$5,$A$2)</f>
        <v>#NAME?</v>
      </c>
      <c r="J53" t="e">
        <f t="shared" ca="1" si="0"/>
        <v>#NAME?</v>
      </c>
      <c r="K53" t="e">
        <f t="shared" ca="1" si="1"/>
        <v>#NAME?</v>
      </c>
      <c r="L53" t="e">
        <f t="shared" ca="1" si="2"/>
        <v>#NAME?</v>
      </c>
      <c r="M53" t="e">
        <f t="shared" ca="1" si="3"/>
        <v>#NAME?</v>
      </c>
      <c r="N53" t="e">
        <f t="shared" ca="1" si="4"/>
        <v>#NAME?</v>
      </c>
      <c r="O53" t="e">
        <f t="shared" ca="1" si="5"/>
        <v>#NAME?</v>
      </c>
    </row>
    <row r="54" spans="4:15" x14ac:dyDescent="0.2">
      <c r="D54" t="s">
        <v>176</v>
      </c>
      <c r="E54" t="s">
        <v>177</v>
      </c>
      <c r="F54" t="s">
        <v>25</v>
      </c>
      <c r="G54" t="e">
        <f ca="1">_xll.BDP($D54,$G$5,$A$2)</f>
        <v>#NAME?</v>
      </c>
      <c r="H54" t="e">
        <f ca="1">_xll.BDP($D54, $H$5,$A$2)</f>
        <v>#NAME?</v>
      </c>
      <c r="I54" t="e">
        <f ca="1">_xll.BDP($D54, $H$5,$A$2)</f>
        <v>#NAME?</v>
      </c>
      <c r="J54" t="e">
        <f t="shared" ca="1" si="0"/>
        <v>#NAME?</v>
      </c>
      <c r="K54" t="e">
        <f t="shared" ca="1" si="1"/>
        <v>#NAME?</v>
      </c>
      <c r="L54" t="e">
        <f t="shared" ca="1" si="2"/>
        <v>#NAME?</v>
      </c>
      <c r="M54" t="e">
        <f t="shared" ca="1" si="3"/>
        <v>#NAME?</v>
      </c>
      <c r="N54" t="e">
        <f t="shared" ca="1" si="4"/>
        <v>#NAME?</v>
      </c>
      <c r="O54" t="e">
        <f t="shared" ca="1" si="5"/>
        <v>#NAME?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A1:AJ295"/>
  <sheetViews>
    <sheetView tabSelected="1" workbookViewId="0">
      <selection activeCell="E11" sqref="E11"/>
    </sheetView>
  </sheetViews>
  <sheetFormatPr baseColWidth="10" defaultColWidth="8.83203125" defaultRowHeight="15" x14ac:dyDescent="0.2"/>
  <cols>
    <col min="1" max="1" width="17.1640625" customWidth="1"/>
    <col min="2" max="2" width="40.6640625" customWidth="1"/>
    <col min="3" max="3" width="25" customWidth="1"/>
    <col min="4" max="4" width="9.5" customWidth="1"/>
    <col min="5" max="5" width="19.1640625" customWidth="1"/>
    <col min="6" max="6" width="13.6640625" bestFit="1" customWidth="1"/>
    <col min="7" max="7" width="22.5" customWidth="1"/>
    <col min="8" max="8" width="17" customWidth="1"/>
    <col min="9" max="9" width="16" customWidth="1"/>
    <col min="10" max="10" width="13.5" customWidth="1"/>
    <col min="11" max="11" width="15.33203125" customWidth="1"/>
    <col min="12" max="12" width="17.1640625" customWidth="1"/>
    <col min="13" max="13" width="17.33203125" customWidth="1"/>
    <col min="14" max="14" width="16.83203125" customWidth="1"/>
    <col min="15" max="15" width="17" customWidth="1"/>
    <col min="16" max="16" width="17.6640625" customWidth="1"/>
    <col min="17" max="17" width="13.83203125" customWidth="1"/>
    <col min="18" max="18" width="10.83203125" customWidth="1"/>
    <col min="19" max="19" width="15.5" customWidth="1"/>
    <col min="20" max="20" width="16.5" customWidth="1"/>
    <col min="21" max="21" width="18.83203125" customWidth="1"/>
    <col min="22" max="22" width="17.6640625" customWidth="1"/>
    <col min="23" max="23" width="24.5" customWidth="1"/>
    <col min="24" max="24" width="36.5" bestFit="1" customWidth="1"/>
    <col min="25" max="25" width="13.1640625" customWidth="1"/>
    <col min="26" max="26" width="22.33203125" bestFit="1" customWidth="1"/>
    <col min="27" max="27" width="22.6640625" bestFit="1" customWidth="1"/>
    <col min="28" max="28" width="20" customWidth="1"/>
    <col min="29" max="29" width="14.83203125" bestFit="1" customWidth="1"/>
    <col min="30" max="30" width="17.5" customWidth="1"/>
    <col min="31" max="31" width="19.83203125" bestFit="1" customWidth="1"/>
    <col min="32" max="32" width="19.5" bestFit="1" customWidth="1"/>
    <col min="33" max="36" width="17.5" customWidth="1"/>
  </cols>
  <sheetData>
    <row r="1" spans="1:36" x14ac:dyDescent="0.2">
      <c r="A1" s="7" t="s">
        <v>248</v>
      </c>
      <c r="B1" s="7" t="s">
        <v>245</v>
      </c>
      <c r="C1" s="7" t="s">
        <v>246</v>
      </c>
      <c r="D1" s="7" t="s">
        <v>247</v>
      </c>
      <c r="E1" s="7" t="s">
        <v>202</v>
      </c>
      <c r="F1" s="7" t="s">
        <v>198</v>
      </c>
      <c r="G1" s="7" t="s">
        <v>232</v>
      </c>
      <c r="H1" s="7" t="s">
        <v>233</v>
      </c>
      <c r="I1" s="7" t="s">
        <v>234</v>
      </c>
      <c r="J1" s="7" t="s">
        <v>235</v>
      </c>
      <c r="K1" s="7" t="s">
        <v>236</v>
      </c>
      <c r="L1" s="7" t="s">
        <v>237</v>
      </c>
      <c r="M1" s="7" t="s">
        <v>238</v>
      </c>
      <c r="N1" s="7" t="s">
        <v>239</v>
      </c>
      <c r="O1" s="7" t="s">
        <v>240</v>
      </c>
      <c r="P1" s="7" t="s">
        <v>226</v>
      </c>
      <c r="Q1" s="7" t="s">
        <v>227</v>
      </c>
      <c r="R1" s="7" t="s">
        <v>228</v>
      </c>
      <c r="S1" s="7" t="s">
        <v>229</v>
      </c>
      <c r="T1" s="7" t="s">
        <v>230</v>
      </c>
      <c r="U1" s="7" t="s">
        <v>231</v>
      </c>
      <c r="V1" s="7" t="s">
        <v>221</v>
      </c>
      <c r="W1" s="7" t="s">
        <v>222</v>
      </c>
      <c r="X1" s="7" t="s">
        <v>223</v>
      </c>
      <c r="Y1" s="7" t="s">
        <v>224</v>
      </c>
      <c r="Z1" s="7" t="s">
        <v>225</v>
      </c>
      <c r="AA1" s="7" t="s">
        <v>215</v>
      </c>
      <c r="AB1" s="7" t="s">
        <v>216</v>
      </c>
      <c r="AC1" s="7" t="s">
        <v>217</v>
      </c>
      <c r="AD1" s="7" t="s">
        <v>218</v>
      </c>
      <c r="AE1" s="7" t="s">
        <v>219</v>
      </c>
      <c r="AF1" s="7" t="s">
        <v>220</v>
      </c>
      <c r="AG1" s="7" t="s">
        <v>241</v>
      </c>
      <c r="AH1" s="7" t="s">
        <v>242</v>
      </c>
      <c r="AI1" s="7" t="s">
        <v>243</v>
      </c>
      <c r="AJ1" s="7" t="s">
        <v>244</v>
      </c>
    </row>
    <row r="2" spans="1:36" x14ac:dyDescent="0.2">
      <c r="A2" s="8" t="s">
        <v>23</v>
      </c>
      <c r="B2" s="8" t="s">
        <v>24</v>
      </c>
      <c r="C2" s="8" t="s">
        <v>25</v>
      </c>
      <c r="D2" s="8">
        <v>2023</v>
      </c>
      <c r="E2" s="9">
        <v>2.5547378731762209</v>
      </c>
      <c r="F2" s="9">
        <v>2.5</v>
      </c>
      <c r="G2" s="9">
        <v>1.9057753086090088</v>
      </c>
      <c r="H2" s="9"/>
      <c r="I2" s="9">
        <v>1.9057753086090088</v>
      </c>
      <c r="J2" s="9">
        <v>0</v>
      </c>
      <c r="K2" s="9"/>
      <c r="L2" s="9">
        <v>1.1721630096435547</v>
      </c>
      <c r="M2" s="9">
        <v>3</v>
      </c>
      <c r="N2" s="9">
        <v>0</v>
      </c>
      <c r="O2" s="9">
        <v>2.062497615814209</v>
      </c>
      <c r="P2" s="9">
        <v>2.2931554317474365</v>
      </c>
      <c r="Q2" s="9"/>
      <c r="R2" s="9">
        <v>0</v>
      </c>
      <c r="S2" s="9"/>
      <c r="T2" s="9"/>
      <c r="U2" s="9">
        <v>0.19915100932121277</v>
      </c>
      <c r="V2" s="9">
        <v>3.8629903793334961</v>
      </c>
      <c r="W2" s="9">
        <v>4.0365643501281738</v>
      </c>
      <c r="X2" s="9">
        <v>1.5469664335250854</v>
      </c>
      <c r="Y2" s="9">
        <v>6.3320364952087402</v>
      </c>
      <c r="Z2" s="9">
        <v>4.2483115196228027</v>
      </c>
      <c r="AA2" s="9">
        <v>2620.3423315224027</v>
      </c>
      <c r="AB2" s="9">
        <v>40.822056704162272</v>
      </c>
      <c r="AC2" s="9">
        <v>1695.4196159999999</v>
      </c>
      <c r="AD2" s="9">
        <v>-0.26699000036899767</v>
      </c>
      <c r="AE2" s="9">
        <v>29.578493127590544</v>
      </c>
      <c r="AF2" s="9">
        <v>58.381209687471959</v>
      </c>
      <c r="AG2" s="9">
        <v>2.61</v>
      </c>
      <c r="AH2" s="10">
        <v>5.32</v>
      </c>
      <c r="AI2" s="10">
        <v>5.048</v>
      </c>
      <c r="AJ2" s="10">
        <v>52.2</v>
      </c>
    </row>
    <row r="3" spans="1:36" x14ac:dyDescent="0.2">
      <c r="A3" s="8" t="s">
        <v>27</v>
      </c>
      <c r="B3" s="8" t="s">
        <v>28</v>
      </c>
      <c r="C3" s="8" t="s">
        <v>21</v>
      </c>
      <c r="D3" s="8">
        <v>2023</v>
      </c>
      <c r="E3" s="9">
        <v>0.8092535129874413</v>
      </c>
      <c r="F3" s="9">
        <v>5.0900001525878906</v>
      </c>
      <c r="G3" s="9">
        <v>5.7221531867980957</v>
      </c>
      <c r="H3" s="9"/>
      <c r="I3" s="9">
        <v>5.7517824172973633</v>
      </c>
      <c r="J3" s="9">
        <v>6.8261737823486328</v>
      </c>
      <c r="K3" s="9"/>
      <c r="L3" s="9">
        <v>3.7731940746307373</v>
      </c>
      <c r="M3" s="9">
        <v>7.2472505569458008</v>
      </c>
      <c r="N3" s="9">
        <v>5.1827254295349121</v>
      </c>
      <c r="O3" s="9">
        <v>2.7773408889770508</v>
      </c>
      <c r="P3" s="9">
        <v>6.0175876617431641</v>
      </c>
      <c r="Q3" s="9"/>
      <c r="R3" s="9">
        <v>9.5752763748168945</v>
      </c>
      <c r="S3" s="9"/>
      <c r="T3" s="9"/>
      <c r="U3" s="9">
        <v>3</v>
      </c>
      <c r="V3" s="9">
        <v>3.3155078887939453</v>
      </c>
      <c r="W3" s="9">
        <v>2.7504003047943115</v>
      </c>
      <c r="X3" s="9">
        <v>1.3315322399139404</v>
      </c>
      <c r="Y3" s="9">
        <v>5.746394157409668</v>
      </c>
      <c r="Z3" s="9">
        <v>5.0192461013793945</v>
      </c>
      <c r="AA3" s="9">
        <v>4524.9899169210112</v>
      </c>
      <c r="AB3" s="9">
        <v>19.426434958663741</v>
      </c>
      <c r="AC3" s="9">
        <v>10472.710999999999</v>
      </c>
      <c r="AD3" s="9">
        <v>-0.760826076478618</v>
      </c>
      <c r="AE3" s="9">
        <v>15.44517158254112</v>
      </c>
      <c r="AF3" s="9">
        <v>25.65293644016408</v>
      </c>
      <c r="AG3" s="9">
        <v>2.61</v>
      </c>
      <c r="AH3" s="10">
        <v>5.32</v>
      </c>
      <c r="AI3" s="10">
        <v>5.048</v>
      </c>
      <c r="AJ3" s="10">
        <v>52.2</v>
      </c>
    </row>
    <row r="4" spans="1:36" x14ac:dyDescent="0.2">
      <c r="A4" s="8" t="s">
        <v>30</v>
      </c>
      <c r="B4" s="8" t="s">
        <v>31</v>
      </c>
      <c r="C4" s="8" t="s">
        <v>25</v>
      </c>
      <c r="D4" s="8">
        <v>2023</v>
      </c>
      <c r="E4" s="9">
        <v>3.8921293463934576</v>
      </c>
      <c r="F4" s="9">
        <v>5.9200000762939453</v>
      </c>
      <c r="G4" s="9">
        <v>4.3504781723022461</v>
      </c>
      <c r="H4" s="9"/>
      <c r="I4" s="9">
        <v>4.3504781723022461</v>
      </c>
      <c r="J4" s="9">
        <v>0</v>
      </c>
      <c r="K4" s="9"/>
      <c r="L4" s="9">
        <v>6.4238095283508301</v>
      </c>
      <c r="M4" s="9">
        <v>1.5934044122695923</v>
      </c>
      <c r="N4" s="9">
        <v>4.7645359039306641</v>
      </c>
      <c r="O4" s="9">
        <v>3.8452396392822266</v>
      </c>
      <c r="P4" s="9">
        <v>9.6493043899536133</v>
      </c>
      <c r="Q4" s="9"/>
      <c r="R4" s="9">
        <v>10</v>
      </c>
      <c r="S4" s="9"/>
      <c r="T4" s="9"/>
      <c r="U4" s="9">
        <v>9.7169904708862305</v>
      </c>
      <c r="V4" s="9">
        <v>3.8947679996490479</v>
      </c>
      <c r="W4" s="9">
        <v>4.0337142944335938</v>
      </c>
      <c r="X4" s="9">
        <v>2.4511585235595703</v>
      </c>
      <c r="Y4" s="9">
        <v>5.746394157409668</v>
      </c>
      <c r="Z4" s="9">
        <v>3.3693869113922119</v>
      </c>
      <c r="AA4" s="9">
        <v>36298.949138029537</v>
      </c>
      <c r="AB4" s="9">
        <v>69.363429758528923</v>
      </c>
      <c r="AC4" s="9">
        <v>9097.0529999999999</v>
      </c>
      <c r="AD4" s="9">
        <v>1.5327412723630818</v>
      </c>
      <c r="AE4" s="9">
        <v>3.2334419850407912</v>
      </c>
      <c r="AF4" s="9">
        <v>6.2421785238697511</v>
      </c>
      <c r="AG4" s="9">
        <v>2.61</v>
      </c>
      <c r="AH4" s="10">
        <v>5.32</v>
      </c>
      <c r="AI4" s="10">
        <v>5.048</v>
      </c>
      <c r="AJ4" s="10">
        <v>52.2</v>
      </c>
    </row>
    <row r="5" spans="1:36" x14ac:dyDescent="0.2">
      <c r="A5" s="8" t="s">
        <v>33</v>
      </c>
      <c r="B5" s="8" t="s">
        <v>34</v>
      </c>
      <c r="C5" s="8" t="s">
        <v>35</v>
      </c>
      <c r="D5" s="8">
        <v>2023</v>
      </c>
      <c r="E5" s="9">
        <v>1.0675196166770256</v>
      </c>
      <c r="F5" s="9">
        <v>3.8299999237060547</v>
      </c>
      <c r="G5" s="9">
        <v>4.0490884780883789</v>
      </c>
      <c r="H5" s="9">
        <v>3</v>
      </c>
      <c r="I5" s="9">
        <v>4.0490884780883789</v>
      </c>
      <c r="J5" s="9"/>
      <c r="K5" s="9"/>
      <c r="L5" s="9">
        <v>4.9632658958435059</v>
      </c>
      <c r="M5" s="9"/>
      <c r="N5" s="9"/>
      <c r="O5" s="9">
        <v>3.9299402236938477</v>
      </c>
      <c r="P5" s="9">
        <v>2.9657871723175049</v>
      </c>
      <c r="Q5" s="9"/>
      <c r="R5" s="9"/>
      <c r="S5" s="9">
        <v>3</v>
      </c>
      <c r="T5" s="9">
        <v>9.8142414093017578</v>
      </c>
      <c r="U5" s="9"/>
      <c r="V5" s="9">
        <v>4.889427661895752</v>
      </c>
      <c r="W5" s="9">
        <v>5.0367231369018555</v>
      </c>
      <c r="X5" s="9">
        <v>2.5623581409454346</v>
      </c>
      <c r="Y5" s="9">
        <v>6.3320364952087402</v>
      </c>
      <c r="Z5" s="9">
        <v>6.7456216812133789</v>
      </c>
      <c r="AA5" s="9">
        <v>12059.561672762789</v>
      </c>
      <c r="AB5" s="9">
        <v>37.261698440207972</v>
      </c>
      <c r="AC5" s="9">
        <v>28955.236486486487</v>
      </c>
      <c r="AD5" s="9">
        <v>0.80852230849659756</v>
      </c>
      <c r="AE5" s="9">
        <v>7.8789162910255932</v>
      </c>
      <c r="AF5" s="9">
        <v>17.318607305351833</v>
      </c>
      <c r="AG5" s="9">
        <v>2.61</v>
      </c>
      <c r="AH5" s="10">
        <v>5.32</v>
      </c>
      <c r="AI5" s="10">
        <v>5.048</v>
      </c>
      <c r="AJ5" s="10">
        <v>52.2</v>
      </c>
    </row>
    <row r="6" spans="1:36" x14ac:dyDescent="0.2">
      <c r="A6" s="8" t="s">
        <v>37</v>
      </c>
      <c r="B6" s="8" t="s">
        <v>38</v>
      </c>
      <c r="C6" s="8" t="s">
        <v>39</v>
      </c>
      <c r="D6" s="8">
        <v>2023</v>
      </c>
      <c r="E6" s="9">
        <v>1.6508235577919608</v>
      </c>
      <c r="F6" s="9">
        <v>4.7899999618530273</v>
      </c>
      <c r="G6" s="9">
        <v>0.99956041574478149</v>
      </c>
      <c r="H6" s="9"/>
      <c r="I6" s="9">
        <v>0.99956041574478149</v>
      </c>
      <c r="J6" s="9"/>
      <c r="K6" s="9"/>
      <c r="L6" s="9"/>
      <c r="M6" s="9"/>
      <c r="N6" s="9"/>
      <c r="O6" s="9"/>
      <c r="P6" s="9">
        <v>8.3326272964477539</v>
      </c>
      <c r="Q6" s="9"/>
      <c r="R6" s="9">
        <v>7.2187929153442383</v>
      </c>
      <c r="S6" s="9"/>
      <c r="T6" s="9">
        <v>9.8142414093017578</v>
      </c>
      <c r="U6" s="9"/>
      <c r="V6" s="9">
        <v>4.3584141731262207</v>
      </c>
      <c r="W6" s="9">
        <v>3.1120281219482422</v>
      </c>
      <c r="X6" s="9">
        <v>3.573153018951416</v>
      </c>
      <c r="Y6" s="9">
        <v>5.2004299163818359</v>
      </c>
      <c r="Z6" s="9">
        <v>7.8857908248901367</v>
      </c>
      <c r="AA6" s="9">
        <v>73369.047582712737</v>
      </c>
      <c r="AB6" s="9">
        <v>5.5653496157191595</v>
      </c>
      <c r="AC6" s="9">
        <v>91483.043788981289</v>
      </c>
      <c r="AD6" s="9"/>
      <c r="AE6" s="9">
        <v>3.5726774623714728</v>
      </c>
      <c r="AF6" s="9">
        <v>20.993422815413755</v>
      </c>
      <c r="AG6" s="9">
        <v>2.61</v>
      </c>
      <c r="AH6" s="10">
        <v>5.32</v>
      </c>
      <c r="AI6" s="10">
        <v>5.048</v>
      </c>
      <c r="AJ6" s="10">
        <v>52.2</v>
      </c>
    </row>
    <row r="7" spans="1:36" x14ac:dyDescent="0.2">
      <c r="A7" s="8" t="s">
        <v>41</v>
      </c>
      <c r="B7" s="8" t="s">
        <v>42</v>
      </c>
      <c r="C7" s="8" t="s">
        <v>39</v>
      </c>
      <c r="D7" s="8">
        <v>2023</v>
      </c>
      <c r="E7" s="9">
        <v>0.97973461983535726</v>
      </c>
      <c r="F7" s="9">
        <v>4.8400001525878906</v>
      </c>
      <c r="G7" s="9">
        <v>2.5780746936798096</v>
      </c>
      <c r="H7" s="9"/>
      <c r="I7" s="9">
        <v>2.5780746936798096</v>
      </c>
      <c r="J7" s="9"/>
      <c r="K7" s="9"/>
      <c r="L7" s="9"/>
      <c r="M7" s="9"/>
      <c r="N7" s="9"/>
      <c r="O7" s="9"/>
      <c r="P7" s="9">
        <v>5.9345760345458984</v>
      </c>
      <c r="Q7" s="9"/>
      <c r="R7" s="9">
        <v>7.0937180519104004</v>
      </c>
      <c r="S7" s="9"/>
      <c r="T7" s="9">
        <v>9.8142414093017578</v>
      </c>
      <c r="U7" s="9"/>
      <c r="V7" s="9">
        <v>5.6694931983947754</v>
      </c>
      <c r="W7" s="9">
        <v>6.509282112121582</v>
      </c>
      <c r="X7" s="9">
        <v>3.182654857635498</v>
      </c>
      <c r="Y7" s="9">
        <v>6.3320364952087402</v>
      </c>
      <c r="Z7" s="9">
        <v>7.3919792175292969</v>
      </c>
      <c r="AA7" s="9">
        <v>2658.9471140275914</v>
      </c>
      <c r="AB7" s="9">
        <v>62.870084828800465</v>
      </c>
      <c r="AC7" s="9">
        <v>21723.572830041579</v>
      </c>
      <c r="AD7" s="9"/>
      <c r="AE7" s="9">
        <v>2.0196404208728995</v>
      </c>
      <c r="AF7" s="9">
        <v>13.718776975449151</v>
      </c>
      <c r="AG7" s="9">
        <v>2.61</v>
      </c>
      <c r="AH7" s="10">
        <v>5.32</v>
      </c>
      <c r="AI7" s="10">
        <v>5.048</v>
      </c>
      <c r="AJ7" s="10">
        <v>52.2</v>
      </c>
    </row>
    <row r="8" spans="1:36" x14ac:dyDescent="0.2">
      <c r="A8" s="8" t="s">
        <v>44</v>
      </c>
      <c r="B8" s="8" t="s">
        <v>45</v>
      </c>
      <c r="C8" s="8" t="s">
        <v>39</v>
      </c>
      <c r="D8" s="8">
        <v>2023</v>
      </c>
      <c r="E8" s="9">
        <v>1.1397346908990302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>
        <v>33471.696577066294</v>
      </c>
      <c r="AB8" s="9">
        <v>70.251112087313729</v>
      </c>
      <c r="AC8" s="9">
        <v>141256.46108367984</v>
      </c>
      <c r="AD8" s="9"/>
      <c r="AE8" s="9">
        <v>2.6428209134417875</v>
      </c>
      <c r="AF8" s="9">
        <v>22.449139002409161</v>
      </c>
      <c r="AG8" s="9">
        <v>2.61</v>
      </c>
      <c r="AH8" s="10">
        <v>5.32</v>
      </c>
      <c r="AI8" s="10">
        <v>5.048</v>
      </c>
      <c r="AJ8" s="10">
        <v>52.2</v>
      </c>
    </row>
    <row r="9" spans="1:36" x14ac:dyDescent="0.2">
      <c r="A9" s="8" t="s">
        <v>47</v>
      </c>
      <c r="B9" s="8" t="s">
        <v>48</v>
      </c>
      <c r="C9" s="8" t="s">
        <v>39</v>
      </c>
      <c r="D9" s="8">
        <v>2023</v>
      </c>
      <c r="E9" s="9">
        <v>1.2887041593449542</v>
      </c>
      <c r="F9" s="9">
        <v>2.1700000762939453</v>
      </c>
      <c r="G9" s="9">
        <v>0.8679654598236084</v>
      </c>
      <c r="H9" s="9"/>
      <c r="I9" s="9">
        <v>0.8679654598236084</v>
      </c>
      <c r="J9" s="9"/>
      <c r="K9" s="9"/>
      <c r="L9" s="9"/>
      <c r="M9" s="9"/>
      <c r="N9" s="9"/>
      <c r="O9" s="9"/>
      <c r="P9" s="9">
        <v>1.750079870223999</v>
      </c>
      <c r="Q9" s="9"/>
      <c r="R9" s="9">
        <v>6.4313516616821289</v>
      </c>
      <c r="S9" s="9"/>
      <c r="T9" s="9">
        <v>1</v>
      </c>
      <c r="U9" s="9"/>
      <c r="V9" s="9">
        <v>4.7694697380065918</v>
      </c>
      <c r="W9" s="9">
        <v>5.4499492645263672</v>
      </c>
      <c r="X9" s="9">
        <v>3.3760321140289307</v>
      </c>
      <c r="Y9" s="9">
        <v>6.3320364952087402</v>
      </c>
      <c r="Z9" s="9">
        <v>3.3693869113922119</v>
      </c>
      <c r="AA9" s="9">
        <v>2737.7809336039554</v>
      </c>
      <c r="AB9" s="9">
        <v>89.288211690288264</v>
      </c>
      <c r="AC9" s="9">
        <v>8579.1054443866942</v>
      </c>
      <c r="AD9" s="9"/>
      <c r="AE9" s="9">
        <v>2.564404300306165</v>
      </c>
      <c r="AF9" s="9">
        <v>16.564013367297079</v>
      </c>
      <c r="AG9" s="9">
        <v>2.61</v>
      </c>
      <c r="AH9" s="10">
        <v>5.32</v>
      </c>
      <c r="AI9" s="10">
        <v>5.048</v>
      </c>
      <c r="AJ9" s="10">
        <v>52.2</v>
      </c>
    </row>
    <row r="10" spans="1:36" x14ac:dyDescent="0.2">
      <c r="A10" s="8" t="s">
        <v>50</v>
      </c>
      <c r="B10" s="8" t="s">
        <v>51</v>
      </c>
      <c r="C10" s="8" t="s">
        <v>39</v>
      </c>
      <c r="D10" s="8">
        <v>2023</v>
      </c>
      <c r="E10" s="9">
        <v>1.0461267490124817</v>
      </c>
      <c r="F10" s="9">
        <v>4.320000171661377</v>
      </c>
      <c r="G10" s="9">
        <v>1.5103533267974854</v>
      </c>
      <c r="H10" s="9"/>
      <c r="I10" s="9">
        <v>1.5103533267974854</v>
      </c>
      <c r="J10" s="9"/>
      <c r="K10" s="9"/>
      <c r="L10" s="9"/>
      <c r="M10" s="9"/>
      <c r="N10" s="9"/>
      <c r="O10" s="9"/>
      <c r="P10" s="9">
        <v>6.0065016746520996</v>
      </c>
      <c r="Q10" s="9"/>
      <c r="R10" s="9">
        <v>5.6203103065490723</v>
      </c>
      <c r="S10" s="9"/>
      <c r="T10" s="9">
        <v>9.0620718002319336</v>
      </c>
      <c r="U10" s="9"/>
      <c r="V10" s="9">
        <v>5.0584239959716797</v>
      </c>
      <c r="W10" s="9">
        <v>5.5193057060241699</v>
      </c>
      <c r="X10" s="9">
        <v>3.0837733745574951</v>
      </c>
      <c r="Y10" s="9"/>
      <c r="Z10" s="9">
        <v>7.850731372833252</v>
      </c>
      <c r="AA10" s="9">
        <v>10245.263589427419</v>
      </c>
      <c r="AB10" s="9">
        <v>47.077518029177064</v>
      </c>
      <c r="AC10" s="9">
        <v>70599.271439708944</v>
      </c>
      <c r="AD10" s="9"/>
      <c r="AE10" s="9">
        <v>1.9758533014983606</v>
      </c>
      <c r="AF10" s="9">
        <v>14.624735224720824</v>
      </c>
      <c r="AG10" s="9">
        <v>2.61</v>
      </c>
      <c r="AH10" s="10">
        <v>5.32</v>
      </c>
      <c r="AI10" s="10">
        <v>5.048</v>
      </c>
      <c r="AJ10" s="10">
        <v>52.2</v>
      </c>
    </row>
    <row r="11" spans="1:36" x14ac:dyDescent="0.2">
      <c r="A11" s="8" t="s">
        <v>53</v>
      </c>
      <c r="B11" s="8" t="s">
        <v>54</v>
      </c>
      <c r="C11" s="8" t="s">
        <v>39</v>
      </c>
      <c r="D11" s="8">
        <v>2023</v>
      </c>
      <c r="E11" s="9">
        <v>0.90736389932608918</v>
      </c>
      <c r="F11" s="9">
        <v>2.4500000476837158</v>
      </c>
      <c r="G11" s="9">
        <v>2.3105261325836182</v>
      </c>
      <c r="H11" s="9"/>
      <c r="I11" s="9">
        <v>2.3105261325836182</v>
      </c>
      <c r="J11" s="9"/>
      <c r="K11" s="9"/>
      <c r="L11" s="9"/>
      <c r="M11" s="9"/>
      <c r="N11" s="9"/>
      <c r="O11" s="9"/>
      <c r="P11" s="9">
        <v>1.0473099946975708</v>
      </c>
      <c r="Q11" s="9"/>
      <c r="R11" s="9">
        <v>1.0620914697647095</v>
      </c>
      <c r="S11" s="9"/>
      <c r="T11" s="9">
        <v>1</v>
      </c>
      <c r="U11" s="9"/>
      <c r="V11" s="9">
        <v>5.773308277130127</v>
      </c>
      <c r="W11" s="9">
        <v>5.7326211929321289</v>
      </c>
      <c r="X11" s="9">
        <v>2.384737491607666</v>
      </c>
      <c r="Y11" s="9">
        <v>9.0903959274291992</v>
      </c>
      <c r="Z11" s="9">
        <v>7.5964808464050293</v>
      </c>
      <c r="AA11" s="9">
        <v>2676.0783616164081</v>
      </c>
      <c r="AB11" s="9">
        <v>54.051297740107216</v>
      </c>
      <c r="AC11" s="9">
        <v>14423.729859667361</v>
      </c>
      <c r="AD11" s="9"/>
      <c r="AE11" s="9">
        <v>1.1655850042706857</v>
      </c>
      <c r="AF11" s="9">
        <v>5.2147189858409151</v>
      </c>
      <c r="AG11" s="9">
        <v>2.61</v>
      </c>
      <c r="AH11" s="10">
        <v>5.32</v>
      </c>
      <c r="AI11" s="10">
        <v>5.048</v>
      </c>
      <c r="AJ11" s="10">
        <v>52.2</v>
      </c>
    </row>
    <row r="12" spans="1:36" x14ac:dyDescent="0.2">
      <c r="A12" s="8" t="s">
        <v>56</v>
      </c>
      <c r="B12" s="8" t="s">
        <v>57</v>
      </c>
      <c r="C12" s="8" t="s">
        <v>39</v>
      </c>
      <c r="D12" s="8">
        <v>2023</v>
      </c>
      <c r="E12" s="9">
        <v>0.97395351838952471</v>
      </c>
      <c r="F12" s="9">
        <v>3.440000057220459</v>
      </c>
      <c r="G12" s="9">
        <v>8.4272220730781555E-2</v>
      </c>
      <c r="H12" s="9"/>
      <c r="I12" s="9">
        <v>8.4272220730781555E-2</v>
      </c>
      <c r="J12" s="9"/>
      <c r="K12" s="9"/>
      <c r="L12" s="9"/>
      <c r="M12" s="9"/>
      <c r="N12" s="9"/>
      <c r="O12" s="9"/>
      <c r="P12" s="9">
        <v>5.4463629722595215</v>
      </c>
      <c r="Q12" s="9"/>
      <c r="R12" s="9">
        <v>7.9777488708496094</v>
      </c>
      <c r="S12" s="9"/>
      <c r="T12" s="9">
        <v>9.8142414093017578</v>
      </c>
      <c r="U12" s="9"/>
      <c r="V12" s="9">
        <v>5.0066967010498047</v>
      </c>
      <c r="W12" s="9">
        <v>5.2134017944335938</v>
      </c>
      <c r="X12" s="9">
        <v>2.6584680080413818</v>
      </c>
      <c r="Y12" s="9">
        <v>7.136406421661377</v>
      </c>
      <c r="Z12" s="9">
        <v>5.6524410247802734</v>
      </c>
      <c r="AA12" s="9">
        <v>2683.4545120742282</v>
      </c>
      <c r="AB12" s="9">
        <v>45.371291519407144</v>
      </c>
      <c r="AC12" s="9">
        <v>16725.841151247401</v>
      </c>
      <c r="AD12" s="9"/>
      <c r="AE12" s="9">
        <v>1.0087541197253647</v>
      </c>
      <c r="AF12" s="9">
        <v>6.6621078670269327</v>
      </c>
      <c r="AG12" s="9">
        <v>2.61</v>
      </c>
      <c r="AH12" s="10">
        <v>5.32</v>
      </c>
      <c r="AI12" s="10">
        <v>5.048</v>
      </c>
      <c r="AJ12" s="10">
        <v>52.2</v>
      </c>
    </row>
    <row r="13" spans="1:36" x14ac:dyDescent="0.2">
      <c r="A13" s="8" t="s">
        <v>59</v>
      </c>
      <c r="B13" s="8" t="s">
        <v>60</v>
      </c>
      <c r="C13" s="8" t="s">
        <v>39</v>
      </c>
      <c r="D13" s="8">
        <v>2023</v>
      </c>
      <c r="E13" s="9">
        <v>1.2808713099771711</v>
      </c>
      <c r="F13" s="9">
        <v>3.1500000953674316</v>
      </c>
      <c r="G13" s="9">
        <v>0.71323657035827637</v>
      </c>
      <c r="H13" s="9"/>
      <c r="I13" s="9">
        <v>0.71323657035827637</v>
      </c>
      <c r="J13" s="9"/>
      <c r="K13" s="9"/>
      <c r="L13" s="9"/>
      <c r="M13" s="9"/>
      <c r="N13" s="9"/>
      <c r="O13" s="9"/>
      <c r="P13" s="9">
        <v>4.0586376190185547</v>
      </c>
      <c r="Q13" s="9"/>
      <c r="R13" s="9">
        <v>5.1127009391784668</v>
      </c>
      <c r="S13" s="9"/>
      <c r="T13" s="9">
        <v>10</v>
      </c>
      <c r="U13" s="9"/>
      <c r="V13" s="9">
        <v>4.8302645683288574</v>
      </c>
      <c r="W13" s="9">
        <v>6.9096155166625977</v>
      </c>
      <c r="X13" s="9">
        <v>2.8403997421264648</v>
      </c>
      <c r="Y13" s="9"/>
      <c r="Z13" s="9">
        <v>4.0349764823913574</v>
      </c>
      <c r="AA13" s="9">
        <v>38486.475807144423</v>
      </c>
      <c r="AB13" s="9">
        <v>57.090047123326258</v>
      </c>
      <c r="AC13" s="9">
        <v>127664.17814449065</v>
      </c>
      <c r="AD13" s="9"/>
      <c r="AE13" s="9">
        <v>3.1378447589482841</v>
      </c>
      <c r="AF13" s="9">
        <v>19.683654554633538</v>
      </c>
      <c r="AG13" s="9">
        <v>2.61</v>
      </c>
      <c r="AH13" s="10">
        <v>5.32</v>
      </c>
      <c r="AI13" s="10">
        <v>5.048</v>
      </c>
      <c r="AJ13" s="10">
        <v>52.2</v>
      </c>
    </row>
    <row r="14" spans="1:36" x14ac:dyDescent="0.2">
      <c r="A14" s="8" t="s">
        <v>62</v>
      </c>
      <c r="B14" s="8" t="s">
        <v>63</v>
      </c>
      <c r="C14" s="8" t="s">
        <v>39</v>
      </c>
      <c r="D14" s="8">
        <v>2023</v>
      </c>
      <c r="E14" s="9">
        <v>1.1174291820673978</v>
      </c>
      <c r="F14" s="9">
        <v>3.8499999046325684</v>
      </c>
      <c r="G14" s="9">
        <v>2.4406180381774902</v>
      </c>
      <c r="H14" s="9"/>
      <c r="I14" s="9">
        <v>1.3842852115631104</v>
      </c>
      <c r="J14" s="9"/>
      <c r="K14" s="9"/>
      <c r="L14" s="9"/>
      <c r="M14" s="9"/>
      <c r="N14" s="9"/>
      <c r="O14" s="9"/>
      <c r="P14" s="9">
        <v>3.7001338005065918</v>
      </c>
      <c r="Q14" s="9"/>
      <c r="R14" s="9">
        <v>4.0617032051086426</v>
      </c>
      <c r="S14" s="9"/>
      <c r="T14" s="9">
        <v>2</v>
      </c>
      <c r="U14" s="9"/>
      <c r="V14" s="9">
        <v>5.7974390983581543</v>
      </c>
      <c r="W14" s="9">
        <v>4.5384116172790527</v>
      </c>
      <c r="X14" s="9">
        <v>5.0998134613037109</v>
      </c>
      <c r="Y14" s="9">
        <v>7.136406421661377</v>
      </c>
      <c r="Z14" s="9">
        <v>8.1012296676635742</v>
      </c>
      <c r="AA14" s="9">
        <v>7602.7958962641915</v>
      </c>
      <c r="AB14" s="9">
        <v>7.3939519691218605</v>
      </c>
      <c r="AC14" s="9">
        <v>22974.540280665282</v>
      </c>
      <c r="AD14" s="9"/>
      <c r="AE14" s="9">
        <v>1.7301067681401807</v>
      </c>
      <c r="AF14" s="9">
        <v>15.790059485663946</v>
      </c>
      <c r="AG14" s="9">
        <v>2.61</v>
      </c>
      <c r="AH14" s="10">
        <v>5.32</v>
      </c>
      <c r="AI14" s="10">
        <v>5.048</v>
      </c>
      <c r="AJ14" s="10">
        <v>52.2</v>
      </c>
    </row>
    <row r="15" spans="1:36" x14ac:dyDescent="0.2">
      <c r="A15" s="8" t="s">
        <v>65</v>
      </c>
      <c r="B15" s="8" t="s">
        <v>66</v>
      </c>
      <c r="C15" s="8" t="s">
        <v>25</v>
      </c>
      <c r="D15" s="8">
        <v>2023</v>
      </c>
      <c r="E15" s="9">
        <v>1.6301824885558991</v>
      </c>
      <c r="F15" s="9">
        <v>3.130000114440918</v>
      </c>
      <c r="G15" s="9">
        <v>3.273054838180542</v>
      </c>
      <c r="H15" s="9">
        <v>0</v>
      </c>
      <c r="I15" s="9">
        <v>3.273054838180542</v>
      </c>
      <c r="J15" s="9">
        <v>0</v>
      </c>
      <c r="K15" s="9"/>
      <c r="L15" s="9">
        <v>2.3524456024169922</v>
      </c>
      <c r="M15" s="9">
        <v>3.5967113971710205</v>
      </c>
      <c r="N15" s="9">
        <v>7.1553668975830078</v>
      </c>
      <c r="O15" s="9">
        <v>5.8909039497375488</v>
      </c>
      <c r="P15" s="9">
        <v>2.3804800510406494</v>
      </c>
      <c r="Q15" s="9"/>
      <c r="R15" s="9"/>
      <c r="S15" s="9">
        <v>1</v>
      </c>
      <c r="T15" s="9"/>
      <c r="U15" s="9">
        <v>0</v>
      </c>
      <c r="V15" s="9">
        <v>3.7169101238250732</v>
      </c>
      <c r="W15" s="9">
        <v>4.6598138809204102</v>
      </c>
      <c r="X15" s="9">
        <v>0</v>
      </c>
      <c r="Y15" s="9">
        <v>7.136406421661377</v>
      </c>
      <c r="Z15" s="9">
        <v>5.2612090110778809</v>
      </c>
      <c r="AA15" s="9">
        <v>5465.058798194359</v>
      </c>
      <c r="AB15" s="9">
        <v>103.89941071453323</v>
      </c>
      <c r="AC15" s="9">
        <v>10149.665999999999</v>
      </c>
      <c r="AD15" s="9">
        <v>6.6186701992612678</v>
      </c>
      <c r="AE15" s="9">
        <v>0.26926598315695704</v>
      </c>
      <c r="AF15" s="9">
        <v>1.5981186797101774</v>
      </c>
      <c r="AG15" s="9">
        <v>2.61</v>
      </c>
      <c r="AH15" s="10">
        <v>5.32</v>
      </c>
      <c r="AI15" s="10">
        <v>5.048</v>
      </c>
      <c r="AJ15" s="10">
        <v>52.2</v>
      </c>
    </row>
    <row r="16" spans="1:36" x14ac:dyDescent="0.2">
      <c r="A16" s="8" t="s">
        <v>68</v>
      </c>
      <c r="B16" s="8" t="s">
        <v>69</v>
      </c>
      <c r="C16" s="8" t="s">
        <v>70</v>
      </c>
      <c r="D16" s="8">
        <v>2023</v>
      </c>
      <c r="E16" s="9">
        <v>19.392291333253528</v>
      </c>
      <c r="F16" s="9">
        <v>1.9900000095367432</v>
      </c>
      <c r="G16" s="9">
        <v>0.8114241361618042</v>
      </c>
      <c r="H16" s="9">
        <v>0</v>
      </c>
      <c r="I16" s="9">
        <v>0.8114241361618042</v>
      </c>
      <c r="J16" s="9">
        <v>0</v>
      </c>
      <c r="K16" s="9"/>
      <c r="L16" s="9"/>
      <c r="M16" s="9">
        <v>3.4578020572662354</v>
      </c>
      <c r="N16" s="9">
        <v>3</v>
      </c>
      <c r="O16" s="9">
        <v>0</v>
      </c>
      <c r="P16" s="9">
        <v>3.1127932071685791</v>
      </c>
      <c r="Q16" s="9"/>
      <c r="R16" s="9"/>
      <c r="S16" s="9"/>
      <c r="T16" s="9"/>
      <c r="U16" s="9"/>
      <c r="V16" s="9">
        <v>3.2645432949066162</v>
      </c>
      <c r="W16" s="9">
        <v>3.7870681285858154</v>
      </c>
      <c r="X16" s="9">
        <v>1.5530884265899658</v>
      </c>
      <c r="Y16" s="9">
        <v>5.746394157409668</v>
      </c>
      <c r="Z16" s="9">
        <v>1.8004138469696045</v>
      </c>
      <c r="AA16" s="9">
        <v>78195.767091930175</v>
      </c>
      <c r="AB16" s="9">
        <v>305.57479341511635</v>
      </c>
      <c r="AC16" s="9">
        <v>3508.431</v>
      </c>
      <c r="AD16" s="9">
        <v>3.5654617121693248</v>
      </c>
      <c r="AE16" s="9">
        <v>3.1125650213781118</v>
      </c>
      <c r="AF16" s="9">
        <v>33.799444316833785</v>
      </c>
      <c r="AG16" s="9">
        <v>2.61</v>
      </c>
      <c r="AH16" s="10">
        <v>5.32</v>
      </c>
      <c r="AI16" s="10">
        <v>5.048</v>
      </c>
      <c r="AJ16" s="10">
        <v>52.2</v>
      </c>
    </row>
    <row r="17" spans="1:36" x14ac:dyDescent="0.2">
      <c r="A17" s="8" t="s">
        <v>72</v>
      </c>
      <c r="B17" s="8" t="s">
        <v>73</v>
      </c>
      <c r="C17" s="8" t="s">
        <v>21</v>
      </c>
      <c r="D17" s="8">
        <v>2023</v>
      </c>
      <c r="E17" s="9">
        <v>12.965971238794218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>
        <v>41661.581865767308</v>
      </c>
      <c r="AB17" s="9">
        <v>20.056128582144506</v>
      </c>
      <c r="AC17" s="9">
        <v>3444.3198160000002</v>
      </c>
      <c r="AD17" s="9">
        <v>-7.2729097328779746E-2</v>
      </c>
      <c r="AE17" s="9">
        <v>33.5215204532321</v>
      </c>
      <c r="AF17" s="9">
        <v>65.604934712310808</v>
      </c>
      <c r="AG17" s="9">
        <v>2.61</v>
      </c>
      <c r="AH17" s="10">
        <v>5.32</v>
      </c>
      <c r="AI17" s="10">
        <v>5.048</v>
      </c>
      <c r="AJ17" s="10">
        <v>52.2</v>
      </c>
    </row>
    <row r="18" spans="1:36" x14ac:dyDescent="0.2">
      <c r="A18" s="8" t="s">
        <v>75</v>
      </c>
      <c r="B18" s="8" t="s">
        <v>76</v>
      </c>
      <c r="C18" s="8" t="s">
        <v>25</v>
      </c>
      <c r="D18" s="8">
        <v>2023</v>
      </c>
      <c r="E18" s="9">
        <v>1.3524105289939314</v>
      </c>
      <c r="F18" s="9"/>
      <c r="G18" s="9"/>
      <c r="H18" s="9"/>
      <c r="I18" s="9">
        <v>1.0626122951507568</v>
      </c>
      <c r="J18" s="9">
        <v>5</v>
      </c>
      <c r="K18" s="9"/>
      <c r="L18" s="9">
        <v>0</v>
      </c>
      <c r="M18" s="9">
        <v>0.19915100932121277</v>
      </c>
      <c r="N18" s="9">
        <v>3</v>
      </c>
      <c r="O18" s="9">
        <v>0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>
        <v>3548.4956988511776</v>
      </c>
      <c r="AB18" s="9">
        <v>6.8324541166145005</v>
      </c>
      <c r="AC18" s="9">
        <v>1104.8677190000001</v>
      </c>
      <c r="AD18" s="9">
        <v>2.1668165574843443</v>
      </c>
      <c r="AE18" s="9">
        <v>1.2740332662827629</v>
      </c>
      <c r="AF18" s="9">
        <v>1.1900919718122989</v>
      </c>
      <c r="AG18" s="9">
        <v>2.61</v>
      </c>
      <c r="AH18" s="10">
        <v>5.32</v>
      </c>
      <c r="AI18" s="10">
        <v>5.048</v>
      </c>
      <c r="AJ18" s="10">
        <v>52.2</v>
      </c>
    </row>
    <row r="19" spans="1:36" x14ac:dyDescent="0.2">
      <c r="A19" s="8" t="s">
        <v>78</v>
      </c>
      <c r="B19" s="8" t="s">
        <v>79</v>
      </c>
      <c r="C19" s="8" t="s">
        <v>21</v>
      </c>
      <c r="D19" s="8">
        <v>2023</v>
      </c>
      <c r="E19" s="9">
        <v>1.1207381612815823</v>
      </c>
      <c r="F19" s="9">
        <v>4.9099998474121094</v>
      </c>
      <c r="G19" s="9">
        <v>5.1975235939025879</v>
      </c>
      <c r="H19" s="9"/>
      <c r="I19" s="9">
        <v>5.1975235939025879</v>
      </c>
      <c r="J19" s="9">
        <v>7.2849397659301758</v>
      </c>
      <c r="K19" s="9"/>
      <c r="L19" s="9">
        <v>5.7713918685913086</v>
      </c>
      <c r="M19" s="9">
        <v>6.194420337677002</v>
      </c>
      <c r="N19" s="9">
        <v>4.3773999214172363</v>
      </c>
      <c r="O19" s="9">
        <v>3.22170090675354</v>
      </c>
      <c r="P19" s="9">
        <v>5.2344961166381836</v>
      </c>
      <c r="Q19" s="9"/>
      <c r="R19" s="9">
        <v>5.815392017364502</v>
      </c>
      <c r="S19" s="9"/>
      <c r="T19" s="9"/>
      <c r="U19" s="9">
        <v>3</v>
      </c>
      <c r="V19" s="9">
        <v>4.1458244323730469</v>
      </c>
      <c r="W19" s="9">
        <v>5.701228141784668</v>
      </c>
      <c r="X19" s="9">
        <v>1.2411177158355713</v>
      </c>
      <c r="Y19" s="9">
        <v>5.746394157409668</v>
      </c>
      <c r="Z19" s="9">
        <v>4.0930075645446777</v>
      </c>
      <c r="AA19" s="9">
        <v>2810.7428040795994</v>
      </c>
      <c r="AB19" s="9">
        <v>11.04884999907854</v>
      </c>
      <c r="AC19" s="9">
        <v>4202.6942159999999</v>
      </c>
      <c r="AD19" s="9">
        <v>2.0778643134121766</v>
      </c>
      <c r="AE19" s="9">
        <v>0.25138132105127237</v>
      </c>
      <c r="AF19" s="9">
        <v>0.69988471208674907</v>
      </c>
      <c r="AG19" s="9">
        <v>2.61</v>
      </c>
      <c r="AH19" s="10">
        <v>5.32</v>
      </c>
      <c r="AI19" s="10">
        <v>5.048</v>
      </c>
      <c r="AJ19" s="10">
        <v>52.2</v>
      </c>
    </row>
    <row r="20" spans="1:36" x14ac:dyDescent="0.2">
      <c r="A20" s="8" t="s">
        <v>81</v>
      </c>
      <c r="B20" s="8" t="s">
        <v>82</v>
      </c>
      <c r="C20" s="8" t="s">
        <v>25</v>
      </c>
      <c r="D20" s="8">
        <v>2023</v>
      </c>
      <c r="E20" s="9">
        <v>5.7678332315804708</v>
      </c>
      <c r="F20" s="9">
        <v>4.4899997711181641</v>
      </c>
      <c r="G20" s="9">
        <v>3.666414737701416</v>
      </c>
      <c r="H20" s="9">
        <v>5</v>
      </c>
      <c r="I20" s="9">
        <v>3.666414737701416</v>
      </c>
      <c r="J20" s="9">
        <v>0.75</v>
      </c>
      <c r="K20" s="9"/>
      <c r="L20" s="9">
        <v>2.7544543743133545</v>
      </c>
      <c r="M20" s="9">
        <v>6.0930695533752441</v>
      </c>
      <c r="N20" s="9">
        <v>6.3161807060241699</v>
      </c>
      <c r="O20" s="9">
        <v>7.4145722389221191</v>
      </c>
      <c r="P20" s="9">
        <v>5.5689530372619629</v>
      </c>
      <c r="Q20" s="9"/>
      <c r="R20" s="9"/>
      <c r="S20" s="9">
        <v>2</v>
      </c>
      <c r="T20" s="9"/>
      <c r="U20" s="9">
        <v>10</v>
      </c>
      <c r="V20" s="9">
        <v>4.8836750984191895</v>
      </c>
      <c r="W20" s="9">
        <v>4.391876220703125</v>
      </c>
      <c r="X20" s="9">
        <v>3.110004186630249</v>
      </c>
      <c r="Y20" s="9">
        <v>7.7601470947265625</v>
      </c>
      <c r="Z20" s="9">
        <v>4.9607481956481934</v>
      </c>
      <c r="AA20" s="9">
        <v>35646.009609632529</v>
      </c>
      <c r="AB20" s="9">
        <v>58.141587895387282</v>
      </c>
      <c r="AC20" s="9">
        <v>5614.4520000000002</v>
      </c>
      <c r="AD20" s="9">
        <v>15.897960243801077</v>
      </c>
      <c r="AE20" s="9">
        <v>-0.63685454248698559</v>
      </c>
      <c r="AF20" s="9">
        <v>-1.2111230265955779</v>
      </c>
      <c r="AG20" s="9">
        <v>2.61</v>
      </c>
      <c r="AH20" s="10">
        <v>5.32</v>
      </c>
      <c r="AI20" s="10">
        <v>5.048</v>
      </c>
      <c r="AJ20" s="10">
        <v>52.2</v>
      </c>
    </row>
    <row r="21" spans="1:36" x14ac:dyDescent="0.2">
      <c r="A21" s="8" t="s">
        <v>84</v>
      </c>
      <c r="B21" s="8" t="s">
        <v>85</v>
      </c>
      <c r="C21" s="8" t="s">
        <v>86</v>
      </c>
      <c r="D21" s="8">
        <v>2023</v>
      </c>
      <c r="E21" s="9">
        <v>2.3518762875023187</v>
      </c>
      <c r="F21" s="9">
        <v>2.8299999237060547</v>
      </c>
      <c r="G21" s="9">
        <v>2.4509181976318359</v>
      </c>
      <c r="H21" s="9">
        <v>0</v>
      </c>
      <c r="I21" s="9">
        <v>2.4509181976318359</v>
      </c>
      <c r="J21" s="9">
        <v>0</v>
      </c>
      <c r="K21" s="9"/>
      <c r="L21" s="9">
        <v>5.5263857841491699</v>
      </c>
      <c r="M21" s="9">
        <v>1.2613124847412109</v>
      </c>
      <c r="N21" s="9">
        <v>1.9020439386367798</v>
      </c>
      <c r="O21" s="9"/>
      <c r="P21" s="9">
        <v>3.1764700412750244</v>
      </c>
      <c r="Q21" s="9">
        <v>0</v>
      </c>
      <c r="R21" s="9"/>
      <c r="S21" s="9">
        <v>5.6921968460083008</v>
      </c>
      <c r="T21" s="9"/>
      <c r="U21" s="9">
        <v>10</v>
      </c>
      <c r="V21" s="9">
        <v>2.9341733455657959</v>
      </c>
      <c r="W21" s="9">
        <v>3.4329493045806885</v>
      </c>
      <c r="X21" s="9">
        <v>0.53557223081588745</v>
      </c>
      <c r="Y21" s="9">
        <v>5.2004299163818359</v>
      </c>
      <c r="Z21" s="9">
        <v>3.3808767795562744</v>
      </c>
      <c r="AA21" s="9">
        <v>4534.42436820901</v>
      </c>
      <c r="AB21" s="9">
        <v>35.432704676996259</v>
      </c>
      <c r="AC21" s="9">
        <v>2661.8243243243246</v>
      </c>
      <c r="AD21" s="9">
        <v>1.2738635074482585</v>
      </c>
      <c r="AE21" s="9">
        <v>5.7377665924735286</v>
      </c>
      <c r="AF21" s="9">
        <v>8.696379815302862</v>
      </c>
      <c r="AG21" s="9">
        <v>2.61</v>
      </c>
      <c r="AH21" s="10">
        <v>5.32</v>
      </c>
      <c r="AI21" s="10">
        <v>5.048</v>
      </c>
      <c r="AJ21" s="10">
        <v>52.2</v>
      </c>
    </row>
    <row r="22" spans="1:36" x14ac:dyDescent="0.2">
      <c r="A22" s="8" t="s">
        <v>88</v>
      </c>
      <c r="B22" s="8" t="s">
        <v>89</v>
      </c>
      <c r="C22" s="8" t="s">
        <v>90</v>
      </c>
      <c r="D22" s="8">
        <v>2023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>
        <v>2575.6260896105482</v>
      </c>
      <c r="AB22" s="9">
        <v>206.18359138487858</v>
      </c>
      <c r="AC22" s="9">
        <v>236.82666320166322</v>
      </c>
      <c r="AD22" s="9"/>
      <c r="AE22" s="9">
        <v>9.9854805004688547</v>
      </c>
      <c r="AF22" s="9">
        <v>51.269532572678735</v>
      </c>
      <c r="AG22" s="9">
        <v>2.61</v>
      </c>
      <c r="AH22" s="10">
        <v>5.32</v>
      </c>
      <c r="AI22" s="10">
        <v>5.048</v>
      </c>
      <c r="AJ22" s="10">
        <v>52.2</v>
      </c>
    </row>
    <row r="23" spans="1:36" x14ac:dyDescent="0.2">
      <c r="A23" s="8" t="s">
        <v>92</v>
      </c>
      <c r="B23" s="8" t="s">
        <v>93</v>
      </c>
      <c r="C23" s="8" t="s">
        <v>94</v>
      </c>
      <c r="D23" s="8">
        <v>2023</v>
      </c>
      <c r="E23" s="9">
        <v>1.4246502266846337</v>
      </c>
      <c r="F23" s="9">
        <v>2.130000114440918</v>
      </c>
      <c r="G23" s="9">
        <v>1.503520131111145</v>
      </c>
      <c r="H23" s="9"/>
      <c r="I23" s="9">
        <v>1.503520131111145</v>
      </c>
      <c r="J23" s="9">
        <v>0</v>
      </c>
      <c r="K23" s="9"/>
      <c r="L23" s="9"/>
      <c r="M23" s="9">
        <v>3.343822717666626</v>
      </c>
      <c r="N23" s="9"/>
      <c r="O23" s="9"/>
      <c r="P23" s="9">
        <v>1.5183500051498413</v>
      </c>
      <c r="Q23" s="9"/>
      <c r="R23" s="9"/>
      <c r="S23" s="9">
        <v>0</v>
      </c>
      <c r="T23" s="9"/>
      <c r="U23" s="9"/>
      <c r="V23" s="9">
        <v>4.4100031852722168</v>
      </c>
      <c r="W23" s="9">
        <v>5.4035253524780273</v>
      </c>
      <c r="X23" s="9">
        <v>2.2478604316711426</v>
      </c>
      <c r="Y23" s="9">
        <v>5.2004299163818359</v>
      </c>
      <c r="Z23" s="9">
        <v>4.979921817779541</v>
      </c>
      <c r="AA23" s="9">
        <v>3366.4607488121105</v>
      </c>
      <c r="AB23" s="9">
        <v>54.035255531609174</v>
      </c>
      <c r="AC23" s="9">
        <v>3703.8804573804578</v>
      </c>
      <c r="AD23" s="9">
        <v>2.5907109775171824</v>
      </c>
      <c r="AE23" s="9">
        <v>3.5555323899536946</v>
      </c>
      <c r="AF23" s="9">
        <v>5.9262340171058305</v>
      </c>
      <c r="AG23" s="9">
        <v>2.61</v>
      </c>
      <c r="AH23" s="10">
        <v>5.32</v>
      </c>
      <c r="AI23" s="10">
        <v>5.048</v>
      </c>
      <c r="AJ23" s="10">
        <v>52.2</v>
      </c>
    </row>
    <row r="24" spans="1:36" x14ac:dyDescent="0.2">
      <c r="A24" s="8" t="s">
        <v>96</v>
      </c>
      <c r="B24" s="8" t="s">
        <v>97</v>
      </c>
      <c r="C24" s="8" t="s">
        <v>98</v>
      </c>
      <c r="D24" s="8">
        <v>2023</v>
      </c>
      <c r="E24" s="9">
        <v>28.309099318805682</v>
      </c>
      <c r="F24" s="9">
        <v>3.1800000667572021</v>
      </c>
      <c r="G24" s="9">
        <v>4.0913686752319336</v>
      </c>
      <c r="H24" s="9">
        <v>0</v>
      </c>
      <c r="I24" s="9">
        <v>4.0968890190124512</v>
      </c>
      <c r="J24" s="9">
        <v>0</v>
      </c>
      <c r="K24" s="9"/>
      <c r="L24" s="9">
        <v>3.7741997241973877</v>
      </c>
      <c r="M24" s="9"/>
      <c r="N24" s="9">
        <v>7.0410351753234863</v>
      </c>
      <c r="O24" s="9"/>
      <c r="P24" s="9">
        <v>1.0862864255905151</v>
      </c>
      <c r="Q24" s="9"/>
      <c r="R24" s="9"/>
      <c r="S24" s="9"/>
      <c r="T24" s="9">
        <v>0</v>
      </c>
      <c r="U24" s="9">
        <v>0</v>
      </c>
      <c r="V24" s="9">
        <v>4.2436151504516602</v>
      </c>
      <c r="W24" s="9">
        <v>7.2079887390136719</v>
      </c>
      <c r="X24" s="9">
        <v>0.90302002429962158</v>
      </c>
      <c r="Y24" s="9">
        <v>5.746394157409668</v>
      </c>
      <c r="Z24" s="9">
        <v>2.813988208770752</v>
      </c>
      <c r="AA24" s="9">
        <v>5995.0147161518735</v>
      </c>
      <c r="AB24" s="9">
        <v>51.421509322821088</v>
      </c>
      <c r="AC24" s="9">
        <v>238.85680873180874</v>
      </c>
      <c r="AD24" s="9">
        <v>0.69057502232107892</v>
      </c>
      <c r="AE24" s="9">
        <v>14.918143882955267</v>
      </c>
      <c r="AF24" s="9">
        <v>27.910955372388869</v>
      </c>
      <c r="AG24" s="9">
        <v>2.61</v>
      </c>
      <c r="AH24" s="10">
        <v>5.32</v>
      </c>
      <c r="AI24" s="10">
        <v>5.048</v>
      </c>
      <c r="AJ24" s="10">
        <v>52.2</v>
      </c>
    </row>
    <row r="25" spans="1:36" x14ac:dyDescent="0.2">
      <c r="A25" s="8" t="s">
        <v>100</v>
      </c>
      <c r="B25" s="8" t="s">
        <v>101</v>
      </c>
      <c r="C25" s="8" t="s">
        <v>21</v>
      </c>
      <c r="D25" s="8">
        <v>2023</v>
      </c>
      <c r="E25" s="9">
        <v>1.5941833080274186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>
        <v>17438.790907093153</v>
      </c>
      <c r="AB25" s="9">
        <v>46.889120317189011</v>
      </c>
      <c r="AC25" s="9">
        <v>3063.273017</v>
      </c>
      <c r="AD25" s="9">
        <v>0.26978462432843647</v>
      </c>
      <c r="AE25" s="9">
        <v>8.915458991681259</v>
      </c>
      <c r="AF25" s="9">
        <v>24.662492401409921</v>
      </c>
      <c r="AG25" s="9">
        <v>2.61</v>
      </c>
      <c r="AH25" s="10">
        <v>5.32</v>
      </c>
      <c r="AI25" s="10">
        <v>5.048</v>
      </c>
      <c r="AJ25" s="10">
        <v>52.2</v>
      </c>
    </row>
    <row r="26" spans="1:36" x14ac:dyDescent="0.2">
      <c r="A26" s="8" t="s">
        <v>103</v>
      </c>
      <c r="B26" s="8" t="s">
        <v>104</v>
      </c>
      <c r="C26" s="8" t="s">
        <v>90</v>
      </c>
      <c r="D26" s="8">
        <v>2023</v>
      </c>
      <c r="E26" s="9">
        <v>4.9396209038114991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>
        <v>3598.472696950922</v>
      </c>
      <c r="AB26" s="9">
        <v>25.301908957265763</v>
      </c>
      <c r="AC26" s="9">
        <v>834.26013513513522</v>
      </c>
      <c r="AD26" s="9"/>
      <c r="AE26" s="9">
        <v>-27.058117762250795</v>
      </c>
      <c r="AF26" s="9">
        <v>-40.906207429910204</v>
      </c>
      <c r="AG26" s="9">
        <v>2.61</v>
      </c>
      <c r="AH26" s="10">
        <v>5.32</v>
      </c>
      <c r="AI26" s="10">
        <v>5.048</v>
      </c>
      <c r="AJ26" s="10">
        <v>52.2</v>
      </c>
    </row>
    <row r="27" spans="1:36" x14ac:dyDescent="0.2">
      <c r="A27" s="8" t="s">
        <v>106</v>
      </c>
      <c r="B27" s="8" t="s">
        <v>107</v>
      </c>
      <c r="C27" s="8" t="s">
        <v>21</v>
      </c>
      <c r="D27" s="8">
        <v>2023</v>
      </c>
      <c r="E27" s="9">
        <v>2.1911449926997588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>
        <v>3806.1861677450861</v>
      </c>
      <c r="AB27" s="9">
        <v>38.171950860548861</v>
      </c>
      <c r="AC27" s="9">
        <v>1312.0422450000001</v>
      </c>
      <c r="AD27" s="9">
        <v>-0.13514046039669717</v>
      </c>
      <c r="AE27" s="9">
        <v>42.470566167925682</v>
      </c>
      <c r="AF27" s="9">
        <v>86.01288876548486</v>
      </c>
      <c r="AG27" s="9">
        <v>2.61</v>
      </c>
      <c r="AH27" s="10">
        <v>5.32</v>
      </c>
      <c r="AI27" s="10">
        <v>5.048</v>
      </c>
      <c r="AJ27" s="10">
        <v>52.2</v>
      </c>
    </row>
    <row r="28" spans="1:36" x14ac:dyDescent="0.2">
      <c r="A28" s="8" t="s">
        <v>109</v>
      </c>
      <c r="B28" s="8" t="s">
        <v>110</v>
      </c>
      <c r="C28" s="8" t="s">
        <v>90</v>
      </c>
      <c r="D28" s="8">
        <v>2023</v>
      </c>
      <c r="E28" s="9">
        <v>2.0007487560753177</v>
      </c>
      <c r="F28" s="9">
        <v>3.1099998950958252</v>
      </c>
      <c r="G28" s="9">
        <v>2.9954991340637207</v>
      </c>
      <c r="H28" s="9"/>
      <c r="I28" s="9">
        <v>2.9954991340637207</v>
      </c>
      <c r="J28" s="9"/>
      <c r="K28" s="9"/>
      <c r="L28" s="9">
        <v>3.815173864364624</v>
      </c>
      <c r="M28" s="9"/>
      <c r="N28" s="9">
        <v>1.9737789630889893</v>
      </c>
      <c r="O28" s="9"/>
      <c r="P28" s="9">
        <v>2.1638731956481934</v>
      </c>
      <c r="Q28" s="9"/>
      <c r="R28" s="9">
        <v>0.99602514505386353</v>
      </c>
      <c r="S28" s="9"/>
      <c r="T28" s="9">
        <v>1.7423495054244995</v>
      </c>
      <c r="U28" s="9"/>
      <c r="V28" s="9">
        <v>5.0852007865905762</v>
      </c>
      <c r="W28" s="9">
        <v>4.7467761039733887</v>
      </c>
      <c r="X28" s="9">
        <v>2.827115535736084</v>
      </c>
      <c r="Y28" s="9">
        <v>7.7601470947265625</v>
      </c>
      <c r="Z28" s="9">
        <v>6.0588235855102539</v>
      </c>
      <c r="AA28" s="9">
        <v>5816.8477461604207</v>
      </c>
      <c r="AB28" s="9">
        <v>12.136800111982083</v>
      </c>
      <c r="AC28" s="9">
        <v>3514.6346153846157</v>
      </c>
      <c r="AD28" s="9"/>
      <c r="AE28" s="9">
        <v>-93.522156040716922</v>
      </c>
      <c r="AF28" s="9">
        <v>-111.01611664752305</v>
      </c>
      <c r="AG28" s="9">
        <v>2.61</v>
      </c>
      <c r="AH28" s="10">
        <v>5.32</v>
      </c>
      <c r="AI28" s="10">
        <v>5.048</v>
      </c>
      <c r="AJ28" s="10">
        <v>52.2</v>
      </c>
    </row>
    <row r="29" spans="1:36" x14ac:dyDescent="0.2">
      <c r="A29" s="8" t="s">
        <v>112</v>
      </c>
      <c r="B29" s="8" t="s">
        <v>113</v>
      </c>
      <c r="C29" s="8" t="s">
        <v>86</v>
      </c>
      <c r="D29" s="8">
        <v>2023</v>
      </c>
      <c r="E29" s="9">
        <v>2.3420072227853277</v>
      </c>
      <c r="F29" s="9">
        <v>2.9200000762939453</v>
      </c>
      <c r="G29" s="9">
        <v>3.2464489936828613</v>
      </c>
      <c r="H29" s="9">
        <v>0</v>
      </c>
      <c r="I29" s="9">
        <v>3.2464489936828613</v>
      </c>
      <c r="J29" s="9"/>
      <c r="K29" s="9"/>
      <c r="L29" s="9">
        <v>8.7430305480957031</v>
      </c>
      <c r="M29" s="9"/>
      <c r="N29" s="9"/>
      <c r="O29" s="9"/>
      <c r="P29" s="9">
        <v>2.5515172481536865</v>
      </c>
      <c r="Q29" s="9">
        <v>3</v>
      </c>
      <c r="R29" s="9"/>
      <c r="S29" s="9"/>
      <c r="T29" s="9"/>
      <c r="U29" s="9"/>
      <c r="V29" s="9">
        <v>3.4736442565917969</v>
      </c>
      <c r="W29" s="9">
        <v>4.1300878524780273</v>
      </c>
      <c r="X29" s="9">
        <v>0.90302002429962158</v>
      </c>
      <c r="Y29" s="9">
        <v>5.2004299163818359</v>
      </c>
      <c r="Z29" s="9">
        <v>4.5828638076782227</v>
      </c>
      <c r="AA29" s="9">
        <v>4366.7206259003788</v>
      </c>
      <c r="AB29" s="9">
        <v>1.4907639485202688</v>
      </c>
      <c r="AC29" s="9">
        <v>3593.8321205821208</v>
      </c>
      <c r="AD29" s="9">
        <v>-0.62182069515277638</v>
      </c>
      <c r="AE29" s="9">
        <v>14.707668590654578</v>
      </c>
      <c r="AF29" s="9">
        <v>27.90078590771013</v>
      </c>
      <c r="AG29" s="9">
        <v>2.61</v>
      </c>
      <c r="AH29" s="10">
        <v>5.32</v>
      </c>
      <c r="AI29" s="10">
        <v>5.048</v>
      </c>
      <c r="AJ29" s="10">
        <v>52.2</v>
      </c>
    </row>
    <row r="30" spans="1:36" x14ac:dyDescent="0.2">
      <c r="A30" s="8" t="s">
        <v>115</v>
      </c>
      <c r="B30" s="8" t="s">
        <v>116</v>
      </c>
      <c r="C30" s="8" t="s">
        <v>86</v>
      </c>
      <c r="D30" s="8">
        <v>2023</v>
      </c>
      <c r="E30" s="9">
        <v>1.6923495642670068</v>
      </c>
      <c r="F30" s="9">
        <v>4.2100000381469727</v>
      </c>
      <c r="G30" s="9">
        <v>4.5220932960510254</v>
      </c>
      <c r="H30" s="9">
        <v>3</v>
      </c>
      <c r="I30" s="9">
        <v>4.5220932960510254</v>
      </c>
      <c r="J30" s="9"/>
      <c r="K30" s="9"/>
      <c r="L30" s="9">
        <v>5.9424786567687988</v>
      </c>
      <c r="M30" s="9"/>
      <c r="N30" s="9">
        <v>7.6366772651672363</v>
      </c>
      <c r="O30" s="9">
        <v>3.2645208835601807</v>
      </c>
      <c r="P30" s="9">
        <v>4.3090577125549316</v>
      </c>
      <c r="Q30" s="9">
        <v>1</v>
      </c>
      <c r="R30" s="9"/>
      <c r="S30" s="9">
        <v>4.8898110389709473</v>
      </c>
      <c r="T30" s="9"/>
      <c r="U30" s="9"/>
      <c r="V30" s="9">
        <v>3.7181785106658936</v>
      </c>
      <c r="W30" s="9">
        <v>2.6466000080108643</v>
      </c>
      <c r="X30" s="9">
        <v>2.8017611503601074</v>
      </c>
      <c r="Y30" s="9">
        <v>7.136406421661377</v>
      </c>
      <c r="Z30" s="9">
        <v>3.0993375778198242</v>
      </c>
      <c r="AA30" s="9">
        <v>7777.2155353436692</v>
      </c>
      <c r="AB30" s="9">
        <v>70.819199455210907</v>
      </c>
      <c r="AC30" s="9">
        <v>7748.6405925155932</v>
      </c>
      <c r="AD30" s="9">
        <v>1.1552878175623595</v>
      </c>
      <c r="AE30" s="9">
        <v>5.9602627437170712</v>
      </c>
      <c r="AF30" s="9">
        <v>18.094192886432122</v>
      </c>
      <c r="AG30" s="9">
        <v>2.61</v>
      </c>
      <c r="AH30" s="10">
        <v>5.32</v>
      </c>
      <c r="AI30" s="10">
        <v>5.048</v>
      </c>
      <c r="AJ30" s="10">
        <v>52.2</v>
      </c>
    </row>
    <row r="31" spans="1:36" x14ac:dyDescent="0.2">
      <c r="A31" s="8" t="s">
        <v>118</v>
      </c>
      <c r="B31" s="8" t="s">
        <v>119</v>
      </c>
      <c r="C31" s="8" t="s">
        <v>86</v>
      </c>
      <c r="D31" s="8">
        <v>2023</v>
      </c>
      <c r="E31" s="9">
        <v>0.98628388393255206</v>
      </c>
      <c r="F31" s="9">
        <v>4.4000000953674316</v>
      </c>
      <c r="G31" s="9">
        <v>4.5991816520690918</v>
      </c>
      <c r="H31" s="9">
        <v>3</v>
      </c>
      <c r="I31" s="9">
        <v>4.5991816520690918</v>
      </c>
      <c r="J31" s="9"/>
      <c r="K31" s="9"/>
      <c r="L31" s="9">
        <v>5.9442811012268066</v>
      </c>
      <c r="M31" s="9"/>
      <c r="N31" s="9">
        <v>6.6102185249328613</v>
      </c>
      <c r="O31" s="9">
        <v>4.831449031829834</v>
      </c>
      <c r="P31" s="9">
        <v>4.4535484313964844</v>
      </c>
      <c r="Q31" s="9">
        <v>1</v>
      </c>
      <c r="R31" s="9"/>
      <c r="S31" s="9">
        <v>5.4596972465515137</v>
      </c>
      <c r="T31" s="9"/>
      <c r="U31" s="9"/>
      <c r="V31" s="9">
        <v>4.0856633186340332</v>
      </c>
      <c r="W31" s="9">
        <v>1.7815359830856323</v>
      </c>
      <c r="X31" s="9">
        <v>2.6236498355865479</v>
      </c>
      <c r="Y31" s="9">
        <v>7.136406421661377</v>
      </c>
      <c r="Z31" s="9">
        <v>9.3001317977905273</v>
      </c>
      <c r="AA31" s="9">
        <v>4060.0494895311926</v>
      </c>
      <c r="AB31" s="9">
        <v>64.384593817953771</v>
      </c>
      <c r="AC31" s="9">
        <v>12122.398453742204</v>
      </c>
      <c r="AD31" s="9">
        <v>0.771360230406689</v>
      </c>
      <c r="AE31" s="9">
        <v>4.4395352283369247</v>
      </c>
      <c r="AF31" s="9">
        <v>14.4148020261959</v>
      </c>
      <c r="AG31" s="9">
        <v>2.61</v>
      </c>
      <c r="AH31" s="10">
        <v>5.32</v>
      </c>
      <c r="AI31" s="10">
        <v>5.048</v>
      </c>
      <c r="AJ31" s="10">
        <v>52.2</v>
      </c>
    </row>
    <row r="32" spans="1:36" x14ac:dyDescent="0.2">
      <c r="A32" s="8" t="s">
        <v>121</v>
      </c>
      <c r="B32" s="8" t="s">
        <v>122</v>
      </c>
      <c r="C32" s="8" t="s">
        <v>94</v>
      </c>
      <c r="D32" s="8">
        <v>2023</v>
      </c>
      <c r="E32" s="9">
        <v>3.5997511933352841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>
        <v>7835.7465510926622</v>
      </c>
      <c r="AB32" s="9">
        <v>48.73498075045535</v>
      </c>
      <c r="AC32" s="9">
        <v>1345.5600311850312</v>
      </c>
      <c r="AD32" s="9">
        <v>3.9514633309230498</v>
      </c>
      <c r="AE32" s="9">
        <v>3.6389501711523873</v>
      </c>
      <c r="AF32" s="9">
        <v>5.7775509086377488</v>
      </c>
      <c r="AG32" s="9">
        <v>2.61</v>
      </c>
      <c r="AH32" s="10">
        <v>5.32</v>
      </c>
      <c r="AI32" s="10">
        <v>5.048</v>
      </c>
      <c r="AJ32" s="10">
        <v>52.2</v>
      </c>
    </row>
    <row r="33" spans="1:36" x14ac:dyDescent="0.2">
      <c r="A33" s="8" t="s">
        <v>124</v>
      </c>
      <c r="B33" s="8" t="s">
        <v>125</v>
      </c>
      <c r="C33" s="8" t="s">
        <v>94</v>
      </c>
      <c r="D33" s="8">
        <v>2023</v>
      </c>
      <c r="E33" s="9">
        <v>1.390872229588177</v>
      </c>
      <c r="F33" s="9">
        <v>3.5799999237060547</v>
      </c>
      <c r="G33" s="9">
        <v>1.2692949771881104</v>
      </c>
      <c r="H33" s="9">
        <v>0</v>
      </c>
      <c r="I33" s="9">
        <v>1.2692949771881104</v>
      </c>
      <c r="J33" s="9">
        <v>0</v>
      </c>
      <c r="K33" s="9"/>
      <c r="L33" s="9">
        <v>1.7324934005737305</v>
      </c>
      <c r="M33" s="9"/>
      <c r="N33" s="9"/>
      <c r="O33" s="9">
        <v>10</v>
      </c>
      <c r="P33" s="9">
        <v>5.3694753646850586</v>
      </c>
      <c r="Q33" s="9"/>
      <c r="R33" s="9">
        <v>4.5797214508056641</v>
      </c>
      <c r="S33" s="9"/>
      <c r="T33" s="9">
        <v>4.4002895355224609</v>
      </c>
      <c r="U33" s="9"/>
      <c r="V33" s="9">
        <v>3.5615499019622803</v>
      </c>
      <c r="W33" s="9">
        <v>4.3670139312744141</v>
      </c>
      <c r="X33" s="9">
        <v>1.026300311088562</v>
      </c>
      <c r="Y33" s="9">
        <v>5.2004299163818359</v>
      </c>
      <c r="Z33" s="9">
        <v>4.3238139152526855</v>
      </c>
      <c r="AA33" s="9">
        <v>4626.3829664265668</v>
      </c>
      <c r="AB33" s="9">
        <v>159.81303038091664</v>
      </c>
      <c r="AC33" s="9">
        <v>7453.3685680873186</v>
      </c>
      <c r="AD33" s="9">
        <v>1.9457704465177963</v>
      </c>
      <c r="AE33" s="9">
        <v>3.9464051068135046</v>
      </c>
      <c r="AF33" s="9">
        <v>15.252923066071109</v>
      </c>
      <c r="AG33" s="9">
        <v>2.61</v>
      </c>
      <c r="AH33" s="10">
        <v>5.32</v>
      </c>
      <c r="AI33" s="10">
        <v>5.048</v>
      </c>
      <c r="AJ33" s="10">
        <v>52.2</v>
      </c>
    </row>
    <row r="34" spans="1:36" x14ac:dyDescent="0.2">
      <c r="A34" s="8" t="s">
        <v>127</v>
      </c>
      <c r="B34" s="8" t="s">
        <v>128</v>
      </c>
      <c r="C34" s="8" t="s">
        <v>129</v>
      </c>
      <c r="D34" s="8">
        <v>2023</v>
      </c>
      <c r="E34" s="9">
        <v>2.9607351928139236</v>
      </c>
      <c r="F34" s="9">
        <v>4.5300002098083496</v>
      </c>
      <c r="G34" s="9">
        <v>4.2352023124694824</v>
      </c>
      <c r="H34" s="9"/>
      <c r="I34" s="9">
        <v>4.2352023124694824</v>
      </c>
      <c r="J34" s="9"/>
      <c r="K34" s="9"/>
      <c r="L34" s="9">
        <v>3.8950698375701904</v>
      </c>
      <c r="M34" s="9"/>
      <c r="N34" s="9"/>
      <c r="O34" s="9">
        <v>4.5867581367492676</v>
      </c>
      <c r="P34" s="9">
        <v>4.0315394401550293</v>
      </c>
      <c r="Q34" s="9">
        <v>3</v>
      </c>
      <c r="R34" s="9">
        <v>4.5968809127807617</v>
      </c>
      <c r="S34" s="9">
        <v>6.0581178665161133</v>
      </c>
      <c r="T34" s="9"/>
      <c r="U34" s="9"/>
      <c r="V34" s="9">
        <v>5.5194602012634277</v>
      </c>
      <c r="W34" s="9">
        <v>6.6350059509277344</v>
      </c>
      <c r="X34" s="9">
        <v>2.6427848339080811</v>
      </c>
      <c r="Y34" s="9">
        <v>7.7601470947265625</v>
      </c>
      <c r="Z34" s="9">
        <v>5.0542798042297363</v>
      </c>
      <c r="AA34" s="9">
        <v>3533.8039192925166</v>
      </c>
      <c r="AB34" s="9">
        <v>2.6886961765925212</v>
      </c>
      <c r="AC34" s="9">
        <v>1757.8981407434383</v>
      </c>
      <c r="AD34" s="9">
        <v>-0.75957639379349995</v>
      </c>
      <c r="AE34" s="9">
        <v>10.19081048634026</v>
      </c>
      <c r="AF34" s="9">
        <v>13.236738642488946</v>
      </c>
      <c r="AG34" s="9">
        <v>2.61</v>
      </c>
      <c r="AH34" s="10">
        <v>5.32</v>
      </c>
      <c r="AI34" s="10">
        <v>5.048</v>
      </c>
      <c r="AJ34" s="10">
        <v>52.2</v>
      </c>
    </row>
    <row r="35" spans="1:36" x14ac:dyDescent="0.2">
      <c r="A35" s="8" t="s">
        <v>131</v>
      </c>
      <c r="B35" s="8" t="s">
        <v>132</v>
      </c>
      <c r="C35" s="8" t="s">
        <v>86</v>
      </c>
      <c r="D35" s="8">
        <v>2023</v>
      </c>
      <c r="E35" s="9">
        <v>2.7022616401971176</v>
      </c>
      <c r="F35" s="9">
        <v>3.190000057220459</v>
      </c>
      <c r="G35" s="9">
        <v>2.812974214553833</v>
      </c>
      <c r="H35" s="9">
        <v>3</v>
      </c>
      <c r="I35" s="9">
        <v>2.812974214553833</v>
      </c>
      <c r="J35" s="9"/>
      <c r="K35" s="9"/>
      <c r="L35" s="9">
        <v>3.3691260814666748</v>
      </c>
      <c r="M35" s="9"/>
      <c r="N35" s="9">
        <v>6.3920011520385742</v>
      </c>
      <c r="O35" s="9">
        <v>0</v>
      </c>
      <c r="P35" s="9">
        <v>2.6381940841674805</v>
      </c>
      <c r="Q35" s="9">
        <v>1</v>
      </c>
      <c r="R35" s="9"/>
      <c r="S35" s="9">
        <v>3</v>
      </c>
      <c r="T35" s="9"/>
      <c r="U35" s="9"/>
      <c r="V35" s="9">
        <v>4.3587369918823242</v>
      </c>
      <c r="W35" s="9">
        <v>3.0238547325134277</v>
      </c>
      <c r="X35" s="9">
        <v>2.8160936832427979</v>
      </c>
      <c r="Y35" s="9">
        <v>5.746394157409668</v>
      </c>
      <c r="Z35" s="9">
        <v>8.9859428405761719</v>
      </c>
      <c r="AA35" s="9">
        <v>3562.2150092937368</v>
      </c>
      <c r="AB35" s="9">
        <v>27.924258419973587</v>
      </c>
      <c r="AC35" s="9">
        <v>1550.8319232375261</v>
      </c>
      <c r="AD35" s="9">
        <v>0.90742030491594772</v>
      </c>
      <c r="AE35" s="9">
        <v>13.842054034066194</v>
      </c>
      <c r="AF35" s="9">
        <v>23.086809171038659</v>
      </c>
      <c r="AG35" s="9">
        <v>2.61</v>
      </c>
      <c r="AH35" s="10">
        <v>5.32</v>
      </c>
      <c r="AI35" s="10">
        <v>5.048</v>
      </c>
      <c r="AJ35" s="10">
        <v>52.2</v>
      </c>
    </row>
    <row r="36" spans="1:36" x14ac:dyDescent="0.2">
      <c r="A36" s="8" t="s">
        <v>134</v>
      </c>
      <c r="B36" s="8" t="s">
        <v>135</v>
      </c>
      <c r="C36" s="8" t="s">
        <v>25</v>
      </c>
      <c r="D36" s="8">
        <v>2023</v>
      </c>
      <c r="E36" s="9">
        <v>1.7346851362013858</v>
      </c>
      <c r="F36" s="9">
        <v>3.1400001049041748</v>
      </c>
      <c r="G36" s="9">
        <v>4.2491369247436523</v>
      </c>
      <c r="H36" s="9"/>
      <c r="I36" s="9">
        <v>4.2491369247436523</v>
      </c>
      <c r="J36" s="9">
        <v>8.75</v>
      </c>
      <c r="K36" s="9"/>
      <c r="L36" s="9">
        <v>1.7602624893188477</v>
      </c>
      <c r="M36" s="9">
        <v>2.8970422744750977</v>
      </c>
      <c r="N36" s="9">
        <v>6.2382936477661133</v>
      </c>
      <c r="O36" s="9">
        <v>5.1110315322875977</v>
      </c>
      <c r="P36" s="9">
        <v>2.1731865406036377</v>
      </c>
      <c r="Q36" s="9"/>
      <c r="R36" s="9">
        <v>0</v>
      </c>
      <c r="S36" s="9"/>
      <c r="T36" s="9"/>
      <c r="U36" s="9">
        <v>0.19915100932121277</v>
      </c>
      <c r="V36" s="9">
        <v>2.7726125717163086</v>
      </c>
      <c r="W36" s="9">
        <v>3.8987696170806885</v>
      </c>
      <c r="X36" s="9">
        <v>0</v>
      </c>
      <c r="Y36" s="9">
        <v>5.2004299163818359</v>
      </c>
      <c r="Z36" s="9">
        <v>2.863804817199707</v>
      </c>
      <c r="AA36" s="9">
        <v>2781.9599070809427</v>
      </c>
      <c r="AB36" s="9">
        <v>21.320403306052565</v>
      </c>
      <c r="AC36" s="9">
        <v>3263.076419</v>
      </c>
      <c r="AD36" s="9">
        <v>2.5970626135520933</v>
      </c>
      <c r="AE36" s="9">
        <v>0.24377433812462468</v>
      </c>
      <c r="AF36" s="9">
        <v>0.55680179930812945</v>
      </c>
      <c r="AG36" s="9">
        <v>2.61</v>
      </c>
      <c r="AH36" s="10">
        <v>5.32</v>
      </c>
      <c r="AI36" s="10">
        <v>5.048</v>
      </c>
      <c r="AJ36" s="10">
        <v>52.2</v>
      </c>
    </row>
    <row r="37" spans="1:36" x14ac:dyDescent="0.2">
      <c r="A37" s="8" t="s">
        <v>137</v>
      </c>
      <c r="B37" s="8" t="s">
        <v>138</v>
      </c>
      <c r="C37" s="8" t="s">
        <v>25</v>
      </c>
      <c r="D37" s="8">
        <v>2023</v>
      </c>
      <c r="E37" s="9">
        <v>1.6629264667230439</v>
      </c>
      <c r="F37" s="9">
        <v>3.2699999809265137</v>
      </c>
      <c r="G37" s="9">
        <v>3.9233143329620361</v>
      </c>
      <c r="H37" s="9"/>
      <c r="I37" s="9">
        <v>3.9233143329620361</v>
      </c>
      <c r="J37" s="9">
        <v>2.5</v>
      </c>
      <c r="K37" s="9"/>
      <c r="L37" s="9">
        <v>3.6777844429016113</v>
      </c>
      <c r="M37" s="9">
        <v>3.8440639972686768</v>
      </c>
      <c r="N37" s="9">
        <v>5.8043055534362793</v>
      </c>
      <c r="O37" s="9">
        <v>5.6328253746032715</v>
      </c>
      <c r="P37" s="9">
        <v>2.2862117290496826</v>
      </c>
      <c r="Q37" s="9"/>
      <c r="R37" s="9">
        <v>0</v>
      </c>
      <c r="S37" s="9"/>
      <c r="T37" s="9"/>
      <c r="U37" s="9">
        <v>1.7639076709747314</v>
      </c>
      <c r="V37" s="9">
        <v>3.8641576766967773</v>
      </c>
      <c r="W37" s="9">
        <v>2.6017279624938965</v>
      </c>
      <c r="X37" s="9">
        <v>3.0503261089324951</v>
      </c>
      <c r="Y37" s="9">
        <v>5.746394157409668</v>
      </c>
      <c r="Z37" s="9">
        <v>5.705690860748291</v>
      </c>
      <c r="AA37" s="9">
        <v>2390.2315977047979</v>
      </c>
      <c r="AB37" s="9">
        <v>57.253495738823702</v>
      </c>
      <c r="AC37" s="9">
        <v>4964.2589150000003</v>
      </c>
      <c r="AD37" s="9">
        <v>3.3644619098685409</v>
      </c>
      <c r="AE37" s="9">
        <v>-0.46731833643667575</v>
      </c>
      <c r="AF37" s="9">
        <v>-2.1406164300596822</v>
      </c>
      <c r="AG37" s="9">
        <v>2.61</v>
      </c>
      <c r="AH37" s="10">
        <v>5.32</v>
      </c>
      <c r="AI37" s="10">
        <v>5.048</v>
      </c>
      <c r="AJ37" s="10">
        <v>52.2</v>
      </c>
    </row>
    <row r="38" spans="1:36" x14ac:dyDescent="0.2">
      <c r="A38" s="8" t="s">
        <v>140</v>
      </c>
      <c r="B38" s="8" t="s">
        <v>141</v>
      </c>
      <c r="C38" s="8" t="s">
        <v>94</v>
      </c>
      <c r="D38" s="8">
        <v>2023</v>
      </c>
      <c r="E38" s="9">
        <v>5.5494401677696699</v>
      </c>
      <c r="F38" s="9">
        <v>1.9700000286102295</v>
      </c>
      <c r="G38" s="9">
        <v>3.0136523246765137</v>
      </c>
      <c r="H38" s="9"/>
      <c r="I38" s="9">
        <v>3.0136523246765137</v>
      </c>
      <c r="J38" s="9"/>
      <c r="K38" s="9"/>
      <c r="L38" s="9">
        <v>3.0136523246765137</v>
      </c>
      <c r="M38" s="9"/>
      <c r="N38" s="9"/>
      <c r="O38" s="9"/>
      <c r="P38" s="9">
        <v>0.77451705932617188</v>
      </c>
      <c r="Q38" s="9"/>
      <c r="R38" s="9">
        <v>2</v>
      </c>
      <c r="S38" s="9"/>
      <c r="T38" s="9">
        <v>0</v>
      </c>
      <c r="U38" s="9"/>
      <c r="V38" s="9">
        <v>3.7820255756378174</v>
      </c>
      <c r="W38" s="9">
        <v>5.2013845443725586</v>
      </c>
      <c r="X38" s="9">
        <v>0.88759851455688477</v>
      </c>
      <c r="Y38" s="9">
        <v>6.3320364952087402</v>
      </c>
      <c r="Z38" s="9">
        <v>2.863804817199707</v>
      </c>
      <c r="AA38" s="9">
        <v>2761.3257903406179</v>
      </c>
      <c r="AB38" s="9">
        <v>4.9371154888729425</v>
      </c>
      <c r="AC38" s="9">
        <v>437.85589916839922</v>
      </c>
      <c r="AD38" s="9">
        <v>-0.61764078370094355</v>
      </c>
      <c r="AE38" s="9">
        <v>3.9768126718347716</v>
      </c>
      <c r="AF38" s="9">
        <v>6.7307973011234523</v>
      </c>
      <c r="AG38" s="9">
        <v>2.61</v>
      </c>
      <c r="AH38" s="10">
        <v>5.32</v>
      </c>
      <c r="AI38" s="10">
        <v>5.048</v>
      </c>
      <c r="AJ38" s="10">
        <v>52.2</v>
      </c>
    </row>
    <row r="39" spans="1:36" x14ac:dyDescent="0.2">
      <c r="A39" s="8" t="s">
        <v>143</v>
      </c>
      <c r="B39" s="8" t="s">
        <v>144</v>
      </c>
      <c r="C39" s="8" t="s">
        <v>25</v>
      </c>
      <c r="D39" s="8">
        <v>2023</v>
      </c>
      <c r="E39" s="9">
        <v>2.8877477631618946</v>
      </c>
      <c r="F39" s="9">
        <v>3.380000114440918</v>
      </c>
      <c r="G39" s="9">
        <v>2.1807553768157959</v>
      </c>
      <c r="H39" s="9">
        <v>0</v>
      </c>
      <c r="I39" s="9">
        <v>2.1807553768157959</v>
      </c>
      <c r="J39" s="9">
        <v>0</v>
      </c>
      <c r="K39" s="9"/>
      <c r="L39" s="9">
        <v>5.7799844741821289</v>
      </c>
      <c r="M39" s="9">
        <v>2.7862236499786377</v>
      </c>
      <c r="N39" s="9">
        <v>1.624990701675415</v>
      </c>
      <c r="O39" s="9"/>
      <c r="P39" s="9">
        <v>6.5734500885009766</v>
      </c>
      <c r="Q39" s="9"/>
      <c r="R39" s="9">
        <v>6.5734500885009766</v>
      </c>
      <c r="S39" s="9"/>
      <c r="T39" s="9"/>
      <c r="U39" s="9"/>
      <c r="V39" s="9">
        <v>4.2328824996948242</v>
      </c>
      <c r="W39" s="9">
        <v>4.2470474243164062</v>
      </c>
      <c r="X39" s="9">
        <v>2.9307632446289062</v>
      </c>
      <c r="Y39" s="9">
        <v>6.3320364952087402</v>
      </c>
      <c r="Z39" s="9">
        <v>3.3693869113922119</v>
      </c>
      <c r="AA39" s="9">
        <v>16000.355276370407</v>
      </c>
      <c r="AB39" s="9">
        <v>3.3827411935991689</v>
      </c>
      <c r="AC39" s="9">
        <v>2190.2290471673596</v>
      </c>
      <c r="AD39" s="9">
        <v>-3.2971401163765979</v>
      </c>
      <c r="AE39" s="9">
        <v>0.87501674006087748</v>
      </c>
      <c r="AF39" s="9">
        <v>3.5793739241409086</v>
      </c>
      <c r="AG39" s="9">
        <v>2.61</v>
      </c>
      <c r="AH39" s="10">
        <v>5.32</v>
      </c>
      <c r="AI39" s="10">
        <v>5.048</v>
      </c>
      <c r="AJ39" s="10">
        <v>52.2</v>
      </c>
    </row>
    <row r="40" spans="1:36" x14ac:dyDescent="0.2">
      <c r="A40" s="8" t="s">
        <v>146</v>
      </c>
      <c r="B40" s="8" t="s">
        <v>147</v>
      </c>
      <c r="C40" s="8" t="s">
        <v>70</v>
      </c>
      <c r="D40" s="8">
        <v>2023</v>
      </c>
      <c r="E40" s="9">
        <v>0.86071570179743395</v>
      </c>
      <c r="F40" s="9">
        <v>3.5899999141693115</v>
      </c>
      <c r="G40" s="9">
        <v>2.0539686679840088</v>
      </c>
      <c r="H40" s="9">
        <v>1.5</v>
      </c>
      <c r="I40" s="9">
        <v>2.0539686679840088</v>
      </c>
      <c r="J40" s="9"/>
      <c r="K40" s="9"/>
      <c r="L40" s="9"/>
      <c r="M40" s="9">
        <v>0</v>
      </c>
      <c r="N40" s="9"/>
      <c r="O40" s="9"/>
      <c r="P40" s="9">
        <v>5.5246882438659668</v>
      </c>
      <c r="Q40" s="9"/>
      <c r="R40" s="9"/>
      <c r="S40" s="9"/>
      <c r="T40" s="9"/>
      <c r="U40" s="9"/>
      <c r="V40" s="9">
        <v>4.717033863067627</v>
      </c>
      <c r="W40" s="9">
        <v>5.5898795127868652</v>
      </c>
      <c r="X40" s="9">
        <v>4.1385498046875</v>
      </c>
      <c r="Y40" s="9"/>
      <c r="Z40" s="9">
        <v>3.7888522148132324</v>
      </c>
      <c r="AA40" s="9">
        <v>2434.2132207557074</v>
      </c>
      <c r="AB40" s="9">
        <v>43.654737428155642</v>
      </c>
      <c r="AC40" s="9">
        <v>6599.2384689999999</v>
      </c>
      <c r="AD40" s="9">
        <v>5.9107429452684795E-2</v>
      </c>
      <c r="AE40" s="9">
        <v>4.0320312340505273</v>
      </c>
      <c r="AF40" s="9">
        <v>10.428969180278859</v>
      </c>
      <c r="AG40" s="9">
        <v>2.61</v>
      </c>
      <c r="AH40" s="10">
        <v>5.32</v>
      </c>
      <c r="AI40" s="10">
        <v>5.048</v>
      </c>
      <c r="AJ40" s="10">
        <v>52.2</v>
      </c>
    </row>
    <row r="41" spans="1:36" x14ac:dyDescent="0.2">
      <c r="A41" s="8" t="s">
        <v>149</v>
      </c>
      <c r="B41" s="8" t="s">
        <v>150</v>
      </c>
      <c r="C41" s="8" t="s">
        <v>21</v>
      </c>
      <c r="D41" s="8">
        <v>2023</v>
      </c>
      <c r="E41" s="9">
        <v>42.790026334187466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>
        <v>9418.5655139787577</v>
      </c>
      <c r="AB41" s="9">
        <v>61.28650161591257</v>
      </c>
      <c r="AC41" s="9">
        <v>230.42028239332126</v>
      </c>
      <c r="AD41" s="9">
        <v>0.59944363141774437</v>
      </c>
      <c r="AE41" s="9">
        <v>9.0140667709814721</v>
      </c>
      <c r="AF41" s="9">
        <v>17.209299487166554</v>
      </c>
      <c r="AG41" s="9">
        <v>2.61</v>
      </c>
      <c r="AH41" s="10">
        <v>5.32</v>
      </c>
      <c r="AI41" s="10">
        <v>5.048</v>
      </c>
      <c r="AJ41" s="10">
        <v>52.2</v>
      </c>
    </row>
    <row r="42" spans="1:36" x14ac:dyDescent="0.2">
      <c r="A42" s="8" t="s">
        <v>152</v>
      </c>
      <c r="B42" s="8" t="s">
        <v>153</v>
      </c>
      <c r="C42" s="8" t="s">
        <v>129</v>
      </c>
      <c r="D42" s="8">
        <v>2023</v>
      </c>
      <c r="E42" s="9">
        <v>2.8571730498334467</v>
      </c>
      <c r="F42" s="9">
        <v>3.5299999713897705</v>
      </c>
      <c r="G42" s="9">
        <v>2.0793957710266113</v>
      </c>
      <c r="H42" s="9"/>
      <c r="I42" s="9">
        <v>2.0793957710266113</v>
      </c>
      <c r="J42" s="9">
        <v>0</v>
      </c>
      <c r="K42" s="9"/>
      <c r="L42" s="9">
        <v>2.3768482208251953</v>
      </c>
      <c r="M42" s="9"/>
      <c r="N42" s="9"/>
      <c r="O42" s="9">
        <v>3.3181934356689453</v>
      </c>
      <c r="P42" s="9">
        <v>3.388679027557373</v>
      </c>
      <c r="Q42" s="9"/>
      <c r="R42" s="9">
        <v>5.9685330390930176</v>
      </c>
      <c r="S42" s="9">
        <v>0</v>
      </c>
      <c r="T42" s="9">
        <v>9.8142414093017578</v>
      </c>
      <c r="U42" s="9"/>
      <c r="V42" s="9">
        <v>4.9061975479125977</v>
      </c>
      <c r="W42" s="9">
        <v>5.4733471870422363</v>
      </c>
      <c r="X42" s="9">
        <v>2.9364910125732422</v>
      </c>
      <c r="Y42" s="9">
        <v>6.3320364952087402</v>
      </c>
      <c r="Z42" s="9">
        <v>4.975745677947998</v>
      </c>
      <c r="AA42" s="9">
        <v>2429.4190269808328</v>
      </c>
      <c r="AB42" s="9">
        <v>8.0409824698830814</v>
      </c>
      <c r="AC42" s="9">
        <v>713.49155405405406</v>
      </c>
      <c r="AD42" s="9">
        <v>-6.1072549432249684E-2</v>
      </c>
      <c r="AE42" s="9">
        <v>11.732881743910594</v>
      </c>
      <c r="AF42" s="9">
        <v>16.290409369356091</v>
      </c>
      <c r="AG42" s="9">
        <v>2.61</v>
      </c>
      <c r="AH42" s="10">
        <v>5.32</v>
      </c>
      <c r="AI42" s="10">
        <v>5.048</v>
      </c>
      <c r="AJ42" s="10">
        <v>52.2</v>
      </c>
    </row>
    <row r="43" spans="1:36" x14ac:dyDescent="0.2">
      <c r="A43" s="8" t="s">
        <v>155</v>
      </c>
      <c r="B43" s="8" t="s">
        <v>156</v>
      </c>
      <c r="C43" s="8" t="s">
        <v>39</v>
      </c>
      <c r="D43" s="8">
        <v>2023</v>
      </c>
      <c r="E43" s="9">
        <v>1.6146697984469229</v>
      </c>
      <c r="F43" s="9">
        <v>1.1499999761581421</v>
      </c>
      <c r="G43" s="9">
        <v>0</v>
      </c>
      <c r="H43" s="9"/>
      <c r="I43" s="9">
        <v>0</v>
      </c>
      <c r="J43" s="9"/>
      <c r="K43" s="9"/>
      <c r="L43" s="9"/>
      <c r="M43" s="9"/>
      <c r="N43" s="9"/>
      <c r="O43" s="9"/>
      <c r="P43" s="9">
        <v>0.70038121938705444</v>
      </c>
      <c r="Q43" s="9"/>
      <c r="R43" s="9">
        <v>4.4149909019470215</v>
      </c>
      <c r="S43" s="9">
        <v>0</v>
      </c>
      <c r="T43" s="9">
        <v>1</v>
      </c>
      <c r="U43" s="9"/>
      <c r="V43" s="9">
        <v>4.060791015625</v>
      </c>
      <c r="W43" s="9">
        <v>4.7377753257751465</v>
      </c>
      <c r="X43" s="9">
        <v>2.9399685859680176</v>
      </c>
      <c r="Y43" s="9">
        <v>5.2004299163818359</v>
      </c>
      <c r="Z43" s="9">
        <v>2.8113160133361816</v>
      </c>
      <c r="AA43" s="9">
        <v>6024.832322884874</v>
      </c>
      <c r="AB43" s="9">
        <v>47.814402824877462</v>
      </c>
      <c r="AC43" s="9">
        <v>7404.2366164241166</v>
      </c>
      <c r="AD43" s="9">
        <v>-1.5151573738369932</v>
      </c>
      <c r="AE43" s="9">
        <v>1.0237173021116133</v>
      </c>
      <c r="AF43" s="9">
        <v>5.3764154504436945</v>
      </c>
      <c r="AG43" s="9">
        <v>2.61</v>
      </c>
      <c r="AH43" s="10">
        <v>5.32</v>
      </c>
      <c r="AI43" s="10">
        <v>5.048</v>
      </c>
      <c r="AJ43" s="10">
        <v>52.2</v>
      </c>
    </row>
    <row r="44" spans="1:36" x14ac:dyDescent="0.2">
      <c r="A44" s="8" t="s">
        <v>158</v>
      </c>
      <c r="B44" s="8" t="s">
        <v>159</v>
      </c>
      <c r="C44" s="8" t="s">
        <v>86</v>
      </c>
      <c r="D44" s="8">
        <v>2023</v>
      </c>
      <c r="E44" s="9">
        <v>4.1300820001166265</v>
      </c>
      <c r="F44" s="9">
        <v>2.9300000667572021</v>
      </c>
      <c r="G44" s="9">
        <v>1.5537136793136597</v>
      </c>
      <c r="H44" s="9">
        <v>3</v>
      </c>
      <c r="I44" s="9">
        <v>1.5537136793136597</v>
      </c>
      <c r="J44" s="9"/>
      <c r="K44" s="9"/>
      <c r="L44" s="9">
        <v>0.86026734113693237</v>
      </c>
      <c r="M44" s="9">
        <v>7.9364676475524902</v>
      </c>
      <c r="N44" s="9"/>
      <c r="O44" s="9">
        <v>0</v>
      </c>
      <c r="P44" s="9">
        <v>3.243415355682373</v>
      </c>
      <c r="Q44" s="9">
        <v>3</v>
      </c>
      <c r="R44" s="9">
        <v>1.8932279348373413</v>
      </c>
      <c r="S44" s="9">
        <v>4.5493073463439941</v>
      </c>
      <c r="T44" s="9">
        <v>2</v>
      </c>
      <c r="U44" s="9"/>
      <c r="V44" s="9">
        <v>4.0084519386291504</v>
      </c>
      <c r="W44" s="9">
        <v>5.6596755981445312</v>
      </c>
      <c r="X44" s="9">
        <v>0.90302002429962158</v>
      </c>
      <c r="Y44" s="9">
        <v>5.2004299163818359</v>
      </c>
      <c r="Z44" s="9">
        <v>4.9757542610168457</v>
      </c>
      <c r="AA44" s="9">
        <v>7021.2959167989256</v>
      </c>
      <c r="AB44" s="9">
        <v>11.850049665079082</v>
      </c>
      <c r="AC44" s="9">
        <v>2224.9339267151768</v>
      </c>
      <c r="AD44" s="9">
        <v>-0.25761923678867482</v>
      </c>
      <c r="AE44" s="9">
        <v>10.474007526628208</v>
      </c>
      <c r="AF44" s="9">
        <v>26.492802711940815</v>
      </c>
      <c r="AG44" s="9">
        <v>2.61</v>
      </c>
      <c r="AH44" s="10">
        <v>5.32</v>
      </c>
      <c r="AI44" s="10">
        <v>5.048</v>
      </c>
      <c r="AJ44" s="10">
        <v>52.2</v>
      </c>
    </row>
    <row r="45" spans="1:36" x14ac:dyDescent="0.2">
      <c r="A45" s="8" t="s">
        <v>161</v>
      </c>
      <c r="B45" s="8" t="s">
        <v>162</v>
      </c>
      <c r="C45" s="8" t="s">
        <v>94</v>
      </c>
      <c r="D45" s="8">
        <v>2023</v>
      </c>
      <c r="E45" s="9">
        <v>1.8902939485162449</v>
      </c>
      <c r="F45" s="9">
        <v>3.7300000190734863</v>
      </c>
      <c r="G45" s="9">
        <v>2.1708500385284424</v>
      </c>
      <c r="H45" s="9">
        <v>0</v>
      </c>
      <c r="I45" s="9">
        <v>2.1708500385284424</v>
      </c>
      <c r="J45" s="9">
        <v>3.3333332538604736</v>
      </c>
      <c r="K45" s="9"/>
      <c r="L45" s="9">
        <v>3.3763742446899414</v>
      </c>
      <c r="M45" s="9"/>
      <c r="N45" s="9"/>
      <c r="O45" s="9">
        <v>10</v>
      </c>
      <c r="P45" s="9">
        <v>4.2648744583129883</v>
      </c>
      <c r="Q45" s="9"/>
      <c r="R45" s="9">
        <v>5.0567054748535156</v>
      </c>
      <c r="S45" s="9"/>
      <c r="T45" s="9">
        <v>4.4764924049377441</v>
      </c>
      <c r="U45" s="9"/>
      <c r="V45" s="9">
        <v>4.6126174926757812</v>
      </c>
      <c r="W45" s="9">
        <v>3.5956490039825439</v>
      </c>
      <c r="X45" s="9">
        <v>4.4514656066894531</v>
      </c>
      <c r="Y45" s="9"/>
      <c r="Z45" s="9">
        <v>7.6856789588928223</v>
      </c>
      <c r="AA45" s="9">
        <v>15661.771517152973</v>
      </c>
      <c r="AB45" s="9">
        <v>43.51247429133506</v>
      </c>
      <c r="AC45" s="9">
        <v>18648.778586278586</v>
      </c>
      <c r="AD45" s="9">
        <v>0.61365244203585301</v>
      </c>
      <c r="AE45" s="9">
        <v>8.7365758741022432</v>
      </c>
      <c r="AF45" s="9">
        <v>18.535709164459135</v>
      </c>
      <c r="AG45" s="9">
        <v>2.61</v>
      </c>
      <c r="AH45" s="10">
        <v>5.32</v>
      </c>
      <c r="AI45" s="10">
        <v>5.048</v>
      </c>
      <c r="AJ45" s="10">
        <v>52.2</v>
      </c>
    </row>
    <row r="46" spans="1:36" x14ac:dyDescent="0.2">
      <c r="A46" s="8" t="s">
        <v>164</v>
      </c>
      <c r="B46" s="8" t="s">
        <v>165</v>
      </c>
      <c r="C46" s="8" t="s">
        <v>94</v>
      </c>
      <c r="D46" s="8">
        <v>2023</v>
      </c>
      <c r="E46" s="9">
        <v>1.7579082483457453</v>
      </c>
      <c r="F46" s="9">
        <v>3.440000057220459</v>
      </c>
      <c r="G46" s="9">
        <v>3.2944183349609375</v>
      </c>
      <c r="H46" s="9"/>
      <c r="I46" s="9">
        <v>3.2944183349609375</v>
      </c>
      <c r="J46" s="9">
        <v>0</v>
      </c>
      <c r="K46" s="9"/>
      <c r="L46" s="9"/>
      <c r="M46" s="9">
        <v>6.7774114608764648</v>
      </c>
      <c r="N46" s="9"/>
      <c r="O46" s="9"/>
      <c r="P46" s="9">
        <v>3.3273348808288574</v>
      </c>
      <c r="Q46" s="9"/>
      <c r="R46" s="9"/>
      <c r="S46" s="9">
        <v>0</v>
      </c>
      <c r="T46" s="9"/>
      <c r="U46" s="9"/>
      <c r="V46" s="9">
        <v>3.8341152667999268</v>
      </c>
      <c r="W46" s="9">
        <v>3.4677858352661133</v>
      </c>
      <c r="X46" s="9">
        <v>2.93988037109375</v>
      </c>
      <c r="Y46" s="9">
        <v>5.746394157409668</v>
      </c>
      <c r="Z46" s="9">
        <v>3.3693869113922119</v>
      </c>
      <c r="AA46" s="9">
        <v>2862.8976224606276</v>
      </c>
      <c r="AB46" s="9">
        <v>242.81763966699529</v>
      </c>
      <c r="AC46" s="9">
        <v>3051.3556392931396</v>
      </c>
      <c r="AD46" s="9">
        <v>5.5280968341135823</v>
      </c>
      <c r="AE46" s="9">
        <v>3.4632532456006415</v>
      </c>
      <c r="AF46" s="9">
        <v>14.15659897287771</v>
      </c>
      <c r="AG46" s="9">
        <v>2.61</v>
      </c>
      <c r="AH46" s="10">
        <v>5.32</v>
      </c>
      <c r="AI46" s="10">
        <v>5.048</v>
      </c>
      <c r="AJ46" s="10">
        <v>52.2</v>
      </c>
    </row>
    <row r="47" spans="1:36" x14ac:dyDescent="0.2">
      <c r="A47" s="8" t="s">
        <v>167</v>
      </c>
      <c r="B47" s="8" t="s">
        <v>168</v>
      </c>
      <c r="C47" s="8" t="s">
        <v>25</v>
      </c>
      <c r="D47" s="8">
        <v>2023</v>
      </c>
      <c r="E47" s="9">
        <v>1.8744124459642828</v>
      </c>
      <c r="F47" s="9">
        <v>4.5399999618530273</v>
      </c>
      <c r="G47" s="9">
        <v>4.4517688751220703</v>
      </c>
      <c r="H47" s="9"/>
      <c r="I47" s="9">
        <v>4.4517688751220703</v>
      </c>
      <c r="J47" s="9">
        <v>5</v>
      </c>
      <c r="K47" s="9"/>
      <c r="L47" s="9">
        <v>5.1653523445129395</v>
      </c>
      <c r="M47" s="9">
        <v>2.9821844100952148</v>
      </c>
      <c r="N47" s="9">
        <v>5.5847525596618652</v>
      </c>
      <c r="O47" s="9">
        <v>5.7447538375854492</v>
      </c>
      <c r="P47" s="9">
        <v>5.4000630378723145</v>
      </c>
      <c r="Q47" s="9"/>
      <c r="R47" s="9">
        <v>7.0410351753234863</v>
      </c>
      <c r="S47" s="9"/>
      <c r="T47" s="9"/>
      <c r="U47" s="9">
        <v>8.9411211013793945</v>
      </c>
      <c r="V47" s="9">
        <v>3.612267017364502</v>
      </c>
      <c r="W47" s="9">
        <v>4.8736510276794434</v>
      </c>
      <c r="X47" s="9">
        <v>1.5522201061248779</v>
      </c>
      <c r="Y47" s="9">
        <v>5.2004299163818359</v>
      </c>
      <c r="Z47" s="9">
        <v>2.4270808696746826</v>
      </c>
      <c r="AA47" s="9">
        <v>2831.0017702356249</v>
      </c>
      <c r="AB47" s="9">
        <v>30.236352449459027</v>
      </c>
      <c r="AC47" s="9">
        <v>2942.3743503118503</v>
      </c>
      <c r="AD47" s="9">
        <v>0.32064461436800995</v>
      </c>
      <c r="AE47" s="9">
        <v>14.066178834886539</v>
      </c>
      <c r="AF47" s="9">
        <v>34.074033759437114</v>
      </c>
      <c r="AG47" s="9">
        <v>2.61</v>
      </c>
      <c r="AH47" s="10">
        <v>5.32</v>
      </c>
      <c r="AI47" s="10">
        <v>5.048</v>
      </c>
      <c r="AJ47" s="10">
        <v>52.2</v>
      </c>
    </row>
    <row r="48" spans="1:36" x14ac:dyDescent="0.2">
      <c r="A48" s="8" t="s">
        <v>170</v>
      </c>
      <c r="B48" s="8" t="s">
        <v>171</v>
      </c>
      <c r="C48" s="8" t="s">
        <v>86</v>
      </c>
      <c r="D48" s="8">
        <v>2023</v>
      </c>
      <c r="E48" s="9">
        <v>8.8785156293600505</v>
      </c>
      <c r="F48" s="9">
        <v>4.630000114440918</v>
      </c>
      <c r="G48" s="9">
        <v>3.5675747394561768</v>
      </c>
      <c r="H48" s="9">
        <v>3</v>
      </c>
      <c r="I48" s="9">
        <v>3.5675747394561768</v>
      </c>
      <c r="J48" s="9"/>
      <c r="K48" s="9"/>
      <c r="L48" s="9">
        <v>6.637444019317627</v>
      </c>
      <c r="M48" s="9"/>
      <c r="N48" s="9">
        <v>3.2880456447601318</v>
      </c>
      <c r="O48" s="9"/>
      <c r="P48" s="9">
        <v>5.4551663398742676</v>
      </c>
      <c r="Q48" s="9">
        <v>3</v>
      </c>
      <c r="R48" s="9">
        <v>7.2845621109008789</v>
      </c>
      <c r="S48" s="9">
        <v>4.5821428298950195</v>
      </c>
      <c r="T48" s="9"/>
      <c r="U48" s="9"/>
      <c r="V48" s="9">
        <v>4.9509649276733398</v>
      </c>
      <c r="W48" s="9">
        <v>6.6973152160644531</v>
      </c>
      <c r="X48" s="9">
        <v>1.6778769493103027</v>
      </c>
      <c r="Y48" s="9">
        <v>7.136406421661377</v>
      </c>
      <c r="Z48" s="9">
        <v>4.3238139152526855</v>
      </c>
      <c r="AA48" s="9">
        <v>4156.864241240386</v>
      </c>
      <c r="AB48" s="9">
        <v>22.204381945311155</v>
      </c>
      <c r="AC48" s="9">
        <v>1082.6459199584201</v>
      </c>
      <c r="AD48" s="9"/>
      <c r="AE48" s="9">
        <v>27.447902075912893</v>
      </c>
      <c r="AF48" s="9">
        <v>130.1333307311763</v>
      </c>
      <c r="AG48" s="9">
        <v>2.61</v>
      </c>
      <c r="AH48" s="10">
        <v>5.32</v>
      </c>
      <c r="AI48" s="10">
        <v>5.048</v>
      </c>
      <c r="AJ48" s="10">
        <v>52.2</v>
      </c>
    </row>
    <row r="49" spans="1:36" x14ac:dyDescent="0.2">
      <c r="A49" s="8" t="s">
        <v>173</v>
      </c>
      <c r="B49" s="8" t="s">
        <v>174</v>
      </c>
      <c r="C49" s="8" t="s">
        <v>21</v>
      </c>
      <c r="D49" s="8">
        <v>2023</v>
      </c>
      <c r="E49" s="9">
        <v>1.0189519113532992</v>
      </c>
      <c r="F49" s="9">
        <v>3.8599998950958252</v>
      </c>
      <c r="G49" s="9">
        <v>2.7717902660369873</v>
      </c>
      <c r="H49" s="9"/>
      <c r="I49" s="9">
        <v>2.7717902660369873</v>
      </c>
      <c r="J49" s="9"/>
      <c r="K49" s="9"/>
      <c r="L49" s="9">
        <v>1.3983751535415649</v>
      </c>
      <c r="M49" s="9">
        <v>3.2870094776153564</v>
      </c>
      <c r="N49" s="9">
        <v>3</v>
      </c>
      <c r="O49" s="9">
        <v>6.6630096435546875</v>
      </c>
      <c r="P49" s="9">
        <v>3.8957080841064453</v>
      </c>
      <c r="Q49" s="9"/>
      <c r="R49" s="9">
        <v>4.16998291015625</v>
      </c>
      <c r="S49" s="9"/>
      <c r="T49" s="9"/>
      <c r="U49" s="9">
        <v>0</v>
      </c>
      <c r="V49" s="9">
        <v>5.4810914993286133</v>
      </c>
      <c r="W49" s="9">
        <v>5.4556369781494141</v>
      </c>
      <c r="X49" s="9">
        <v>2.7313232421875</v>
      </c>
      <c r="Y49" s="9">
        <v>7.8145761489868164</v>
      </c>
      <c r="Z49" s="9">
        <v>7.2500219345092773</v>
      </c>
      <c r="AA49" s="9">
        <v>5959.9735798315223</v>
      </c>
      <c r="AB49" s="9">
        <v>22.460462364011295</v>
      </c>
      <c r="AC49" s="9">
        <v>10007.032744282746</v>
      </c>
      <c r="AD49" s="9">
        <v>-8.2690697852985148E-2</v>
      </c>
      <c r="AE49" s="9">
        <v>13.997502424972208</v>
      </c>
      <c r="AF49" s="9">
        <v>25.144180337464515</v>
      </c>
      <c r="AG49" s="9">
        <v>2.61</v>
      </c>
      <c r="AH49" s="10">
        <v>5.32</v>
      </c>
      <c r="AI49" s="10">
        <v>5.048</v>
      </c>
      <c r="AJ49" s="10">
        <v>52.2</v>
      </c>
    </row>
    <row r="50" spans="1:36" x14ac:dyDescent="0.2">
      <c r="A50" s="8" t="s">
        <v>176</v>
      </c>
      <c r="B50" s="8" t="s">
        <v>177</v>
      </c>
      <c r="C50" s="8" t="s">
        <v>25</v>
      </c>
      <c r="D50" s="8">
        <v>2023</v>
      </c>
      <c r="E50" s="9">
        <v>1.0744336715371507</v>
      </c>
      <c r="F50" s="9">
        <v>4.5799999237060547</v>
      </c>
      <c r="G50" s="9">
        <v>5.0480117797851562</v>
      </c>
      <c r="H50" s="9"/>
      <c r="I50" s="9">
        <v>5.0480117797851562</v>
      </c>
      <c r="J50" s="9">
        <v>5</v>
      </c>
      <c r="K50" s="9"/>
      <c r="L50" s="9">
        <v>6.0095901489257812</v>
      </c>
      <c r="M50" s="9">
        <v>3.0886094570159912</v>
      </c>
      <c r="N50" s="9">
        <v>6.505704402923584</v>
      </c>
      <c r="O50" s="9">
        <v>3.9835488796234131</v>
      </c>
      <c r="P50" s="9">
        <v>3.1268937587738037</v>
      </c>
      <c r="Q50" s="9"/>
      <c r="R50" s="9">
        <v>0</v>
      </c>
      <c r="S50" s="9"/>
      <c r="T50" s="9"/>
      <c r="U50" s="9">
        <v>1.7639076709747314</v>
      </c>
      <c r="V50" s="9">
        <v>5.9623212814331055</v>
      </c>
      <c r="W50" s="9">
        <v>6.217564582824707</v>
      </c>
      <c r="X50" s="9">
        <v>2.9197540283203125</v>
      </c>
      <c r="Y50" s="9">
        <v>8.4633207321166992</v>
      </c>
      <c r="Z50" s="9">
        <v>7.3654351234436035</v>
      </c>
      <c r="AA50" s="9">
        <v>2309.7195993810278</v>
      </c>
      <c r="AB50" s="9">
        <v>0.33616204406487404</v>
      </c>
      <c r="AC50" s="9">
        <v>2925.9989999999998</v>
      </c>
      <c r="AD50" s="9">
        <v>-2.749874735502662</v>
      </c>
      <c r="AE50" s="9">
        <v>9.825513980281567</v>
      </c>
      <c r="AF50" s="9">
        <v>11.153359609392135</v>
      </c>
      <c r="AG50" s="9">
        <v>2.61</v>
      </c>
      <c r="AH50" s="10">
        <v>5.32</v>
      </c>
      <c r="AI50" s="10">
        <v>5.048</v>
      </c>
      <c r="AJ50" s="10">
        <v>52.2</v>
      </c>
    </row>
    <row r="51" spans="1:36" x14ac:dyDescent="0.2">
      <c r="A51" s="8" t="s">
        <v>23</v>
      </c>
      <c r="B51" s="8" t="s">
        <v>24</v>
      </c>
      <c r="C51" s="8" t="s">
        <v>25</v>
      </c>
      <c r="D51" s="8">
        <v>2022</v>
      </c>
      <c r="E51" s="9">
        <v>4.0577367386760876</v>
      </c>
      <c r="F51" s="9">
        <v>1.3899999856948853</v>
      </c>
      <c r="G51" s="9">
        <v>0.43416213989257812</v>
      </c>
      <c r="H51" s="9"/>
      <c r="I51" s="9">
        <v>0.43416213989257812</v>
      </c>
      <c r="J51" s="9">
        <v>0</v>
      </c>
      <c r="K51" s="9">
        <v>1.5</v>
      </c>
      <c r="L51" s="9">
        <v>0</v>
      </c>
      <c r="M51" s="9">
        <v>0</v>
      </c>
      <c r="N51" s="9">
        <v>0</v>
      </c>
      <c r="O51" s="9">
        <v>2.2973780632019043</v>
      </c>
      <c r="P51" s="9">
        <v>1.5453530550003052</v>
      </c>
      <c r="Q51" s="9"/>
      <c r="R51" s="9">
        <v>0</v>
      </c>
      <c r="S51" s="9"/>
      <c r="T51" s="9"/>
      <c r="U51" s="9">
        <v>0</v>
      </c>
      <c r="V51" s="9">
        <v>3.3027615547180176</v>
      </c>
      <c r="W51" s="9">
        <v>2.4927775859832764</v>
      </c>
      <c r="X51" s="9">
        <v>1.5530436038970947</v>
      </c>
      <c r="Y51" s="9">
        <v>6.3320364952087402</v>
      </c>
      <c r="Z51" s="9">
        <v>4.2483115196228027</v>
      </c>
      <c r="AA51" s="9">
        <v>2622.1029915704598</v>
      </c>
      <c r="AB51" s="9">
        <v>85.980542568669335</v>
      </c>
      <c r="AC51" s="9">
        <v>1286.6247639999999</v>
      </c>
      <c r="AD51" s="9">
        <v>-4.4563339240668548E-2</v>
      </c>
      <c r="AE51" s="9">
        <v>29.499310302056198</v>
      </c>
      <c r="AF51" s="9">
        <v>90.190348446963995</v>
      </c>
      <c r="AG51" s="9">
        <v>5.51</v>
      </c>
      <c r="AH51" s="10">
        <v>5.86</v>
      </c>
      <c r="AI51" s="10">
        <v>5.3070000000000004</v>
      </c>
      <c r="AJ51" s="10">
        <v>50.9</v>
      </c>
    </row>
    <row r="52" spans="1:36" x14ac:dyDescent="0.2">
      <c r="A52" s="8" t="s">
        <v>27</v>
      </c>
      <c r="B52" s="8" t="s">
        <v>28</v>
      </c>
      <c r="C52" s="8" t="s">
        <v>21</v>
      </c>
      <c r="D52" s="8">
        <v>2022</v>
      </c>
      <c r="E52" s="9">
        <v>1.1547386580209595</v>
      </c>
      <c r="F52" s="9">
        <v>5.0399999618530273</v>
      </c>
      <c r="G52" s="9">
        <v>6.0893702507019043</v>
      </c>
      <c r="H52" s="9"/>
      <c r="I52" s="9">
        <v>6.0354924201965332</v>
      </c>
      <c r="J52" s="9">
        <v>6.5705194473266602</v>
      </c>
      <c r="K52" s="9">
        <v>8.217341423034668</v>
      </c>
      <c r="L52" s="9">
        <v>4.9916319847106934</v>
      </c>
      <c r="M52" s="9">
        <v>7.2049474716186523</v>
      </c>
      <c r="N52" s="9">
        <v>5.5445098876953125</v>
      </c>
      <c r="O52" s="9">
        <v>3.1328508853912354</v>
      </c>
      <c r="P52" s="9">
        <v>5.1661028861999512</v>
      </c>
      <c r="Q52" s="9"/>
      <c r="R52" s="9">
        <v>8.3686361312866211</v>
      </c>
      <c r="S52" s="9"/>
      <c r="T52" s="9"/>
      <c r="U52" s="9">
        <v>0.34239599108695984</v>
      </c>
      <c r="V52" s="9">
        <v>3.3603010177612305</v>
      </c>
      <c r="W52" s="9">
        <v>2.6288242340087891</v>
      </c>
      <c r="X52" s="9">
        <v>1.5480673313140869</v>
      </c>
      <c r="Y52" s="9">
        <v>5.746394157409668</v>
      </c>
      <c r="Z52" s="9">
        <v>5.1675519943237305</v>
      </c>
      <c r="AA52" s="9">
        <v>4524.9899169210112</v>
      </c>
      <c r="AB52" s="9">
        <v>24.246407953747752</v>
      </c>
      <c r="AC52" s="9">
        <v>10782.307000000001</v>
      </c>
      <c r="AD52" s="9">
        <v>-0.760826076478618</v>
      </c>
      <c r="AE52" s="9">
        <v>27.14406902886526</v>
      </c>
      <c r="AF52" s="9">
        <v>49.069712972056941</v>
      </c>
      <c r="AG52" s="9">
        <v>5.51</v>
      </c>
      <c r="AH52" s="10">
        <v>5.86</v>
      </c>
      <c r="AI52" s="10">
        <v>5.3070000000000004</v>
      </c>
      <c r="AJ52" s="10">
        <v>50.9</v>
      </c>
    </row>
    <row r="53" spans="1:36" x14ac:dyDescent="0.2">
      <c r="A53" s="8" t="s">
        <v>30</v>
      </c>
      <c r="B53" s="8" t="s">
        <v>31</v>
      </c>
      <c r="C53" s="8" t="s">
        <v>25</v>
      </c>
      <c r="D53" s="8">
        <v>2022</v>
      </c>
      <c r="E53" s="9"/>
      <c r="F53" s="9">
        <v>5.5100002288818359</v>
      </c>
      <c r="G53" s="9">
        <v>5.1254830360412598</v>
      </c>
      <c r="H53" s="9"/>
      <c r="I53" s="9">
        <v>5.1254830360412598</v>
      </c>
      <c r="J53" s="9">
        <v>0</v>
      </c>
      <c r="K53" s="9">
        <v>4.0207128524780273</v>
      </c>
      <c r="L53" s="9">
        <v>6.2982091903686523</v>
      </c>
      <c r="M53" s="9">
        <v>1.9261430501937866</v>
      </c>
      <c r="N53" s="9">
        <v>6.9961214065551758</v>
      </c>
      <c r="O53" s="9">
        <v>4.2177448272705078</v>
      </c>
      <c r="P53" s="9">
        <v>9.2880783081054688</v>
      </c>
      <c r="Q53" s="9"/>
      <c r="R53" s="9">
        <v>8.7153263092041016</v>
      </c>
      <c r="S53" s="9"/>
      <c r="T53" s="9"/>
      <c r="U53" s="9">
        <v>9.7169904708862305</v>
      </c>
      <c r="V53" s="9">
        <v>2.1677279472351074</v>
      </c>
      <c r="W53" s="9">
        <v>2.5707957744598389</v>
      </c>
      <c r="X53" s="9">
        <v>0</v>
      </c>
      <c r="Y53" s="9">
        <v>5.746394157409668</v>
      </c>
      <c r="Z53" s="9">
        <v>1.1413199901580811</v>
      </c>
      <c r="AA53" s="9">
        <v>36296.733490764804</v>
      </c>
      <c r="AB53" s="9">
        <v>49.877995699441911</v>
      </c>
      <c r="AC53" s="9">
        <v>6498.9589999999998</v>
      </c>
      <c r="AD53" s="9">
        <v>1.5327412723630818</v>
      </c>
      <c r="AE53" s="9">
        <v>18.689000509488086</v>
      </c>
      <c r="AF53" s="9">
        <v>36.772517865637091</v>
      </c>
      <c r="AG53" s="9">
        <v>5.51</v>
      </c>
      <c r="AH53" s="10">
        <v>5.86</v>
      </c>
      <c r="AI53" s="10">
        <v>5.3070000000000004</v>
      </c>
      <c r="AJ53" s="10">
        <v>50.9</v>
      </c>
    </row>
    <row r="54" spans="1:36" x14ac:dyDescent="0.2">
      <c r="A54" s="8" t="s">
        <v>33</v>
      </c>
      <c r="B54" s="8" t="s">
        <v>34</v>
      </c>
      <c r="C54" s="8" t="s">
        <v>35</v>
      </c>
      <c r="D54" s="8">
        <v>2022</v>
      </c>
      <c r="E54" s="9">
        <v>1.0934297923720715</v>
      </c>
      <c r="F54" s="9">
        <v>3.7599999904632568</v>
      </c>
      <c r="G54" s="9">
        <v>4.1612763404846191</v>
      </c>
      <c r="H54" s="9">
        <v>3</v>
      </c>
      <c r="I54" s="9">
        <v>4.1612763404846191</v>
      </c>
      <c r="J54" s="9"/>
      <c r="K54" s="9"/>
      <c r="L54" s="9">
        <v>5.0585784912109375</v>
      </c>
      <c r="M54" s="9"/>
      <c r="N54" s="9"/>
      <c r="O54" s="9">
        <v>4.1872992515563965</v>
      </c>
      <c r="P54" s="9">
        <v>2.7790665626525879</v>
      </c>
      <c r="Q54" s="9"/>
      <c r="R54" s="9"/>
      <c r="S54" s="9">
        <v>3</v>
      </c>
      <c r="T54" s="9">
        <v>8.5481605529785156</v>
      </c>
      <c r="U54" s="9"/>
      <c r="V54" s="9">
        <v>4.8069758415222168</v>
      </c>
      <c r="W54" s="9">
        <v>4.6906394958496094</v>
      </c>
      <c r="X54" s="9">
        <v>2.7396214008331299</v>
      </c>
      <c r="Y54" s="9">
        <v>6.3320364952087402</v>
      </c>
      <c r="Z54" s="9">
        <v>6.6137762069702148</v>
      </c>
      <c r="AA54" s="9">
        <v>12058.825570603676</v>
      </c>
      <c r="AB54" s="9">
        <v>29.017314951583785</v>
      </c>
      <c r="AC54" s="9">
        <v>26652.286064358032</v>
      </c>
      <c r="AD54" s="9">
        <v>0.80852230849659756</v>
      </c>
      <c r="AE54" s="9">
        <v>7.4157579732721164</v>
      </c>
      <c r="AF54" s="9">
        <v>15.894781641702934</v>
      </c>
      <c r="AG54" s="9">
        <v>5.51</v>
      </c>
      <c r="AH54" s="10">
        <v>5.86</v>
      </c>
      <c r="AI54" s="10">
        <v>5.3070000000000004</v>
      </c>
      <c r="AJ54" s="10">
        <v>50.9</v>
      </c>
    </row>
    <row r="55" spans="1:36" x14ac:dyDescent="0.2">
      <c r="A55" s="8" t="s">
        <v>37</v>
      </c>
      <c r="B55" s="8" t="s">
        <v>38</v>
      </c>
      <c r="C55" s="8" t="s">
        <v>39</v>
      </c>
      <c r="D55" s="8">
        <v>2022</v>
      </c>
      <c r="E55" s="9">
        <v>1.633576484063622</v>
      </c>
      <c r="F55" s="9">
        <v>4.059999942779541</v>
      </c>
      <c r="G55" s="9">
        <v>0.93209171295166016</v>
      </c>
      <c r="H55" s="9"/>
      <c r="I55" s="9">
        <v>0.93209171295166016</v>
      </c>
      <c r="J55" s="9"/>
      <c r="K55" s="9"/>
      <c r="L55" s="9"/>
      <c r="M55" s="9"/>
      <c r="N55" s="9"/>
      <c r="O55" s="9"/>
      <c r="P55" s="9">
        <v>6.4180159568786621</v>
      </c>
      <c r="Q55" s="9"/>
      <c r="R55" s="9">
        <v>7.2108898162841797</v>
      </c>
      <c r="S55" s="9"/>
      <c r="T55" s="9">
        <v>9.8142414093017578</v>
      </c>
      <c r="U55" s="9"/>
      <c r="V55" s="9">
        <v>4.3695516586303711</v>
      </c>
      <c r="W55" s="9">
        <v>3.1585538387298584</v>
      </c>
      <c r="X55" s="9">
        <v>3.4529833793640137</v>
      </c>
      <c r="Y55" s="9">
        <v>5.2004299163818359</v>
      </c>
      <c r="Z55" s="9">
        <v>8.1020345687866211</v>
      </c>
      <c r="AA55" s="9">
        <v>73364.569218091929</v>
      </c>
      <c r="AB55" s="9">
        <v>4.6560317129374944</v>
      </c>
      <c r="AC55" s="9">
        <v>84783.109176500933</v>
      </c>
      <c r="AD55" s="9"/>
      <c r="AE55" s="9">
        <v>3.2036570145388561</v>
      </c>
      <c r="AF55" s="9">
        <v>19.227144873541675</v>
      </c>
      <c r="AG55" s="9">
        <v>5.51</v>
      </c>
      <c r="AH55" s="10">
        <v>5.86</v>
      </c>
      <c r="AI55" s="10">
        <v>5.3070000000000004</v>
      </c>
      <c r="AJ55" s="10">
        <v>50.9</v>
      </c>
    </row>
    <row r="56" spans="1:36" x14ac:dyDescent="0.2">
      <c r="A56" s="8" t="s">
        <v>41</v>
      </c>
      <c r="B56" s="8" t="s">
        <v>42</v>
      </c>
      <c r="C56" s="8" t="s">
        <v>39</v>
      </c>
      <c r="D56" s="8">
        <v>2022</v>
      </c>
      <c r="E56" s="9">
        <v>0.94899455962892632</v>
      </c>
      <c r="F56" s="9">
        <v>4</v>
      </c>
      <c r="G56" s="9">
        <v>2.4898204803466797</v>
      </c>
      <c r="H56" s="9"/>
      <c r="I56" s="9">
        <v>2.4898204803466797</v>
      </c>
      <c r="J56" s="9"/>
      <c r="K56" s="9"/>
      <c r="L56" s="9"/>
      <c r="M56" s="9"/>
      <c r="N56" s="9"/>
      <c r="O56" s="9"/>
      <c r="P56" s="9">
        <v>4.2211360931396484</v>
      </c>
      <c r="Q56" s="9"/>
      <c r="R56" s="9">
        <v>6.3596415519714355</v>
      </c>
      <c r="S56" s="9"/>
      <c r="T56" s="9">
        <v>9.8142414093017578</v>
      </c>
      <c r="U56" s="9"/>
      <c r="V56" s="9">
        <v>5.3482604026794434</v>
      </c>
      <c r="W56" s="9">
        <v>6.5255346298217773</v>
      </c>
      <c r="X56" s="9">
        <v>3.1663699150085449</v>
      </c>
      <c r="Y56" s="9">
        <v>5.2004299163818359</v>
      </c>
      <c r="Z56" s="9">
        <v>7.0613327026367188</v>
      </c>
      <c r="AA56" s="9">
        <v>2658.7848148690719</v>
      </c>
      <c r="AB56" s="9">
        <v>31.304575644858325</v>
      </c>
      <c r="AC56" s="9">
        <v>19781.66627974463</v>
      </c>
      <c r="AD56" s="9"/>
      <c r="AE56" s="9">
        <v>1.6328564048220136</v>
      </c>
      <c r="AF56" s="9">
        <v>11.384977400447912</v>
      </c>
      <c r="AG56" s="9">
        <v>5.51</v>
      </c>
      <c r="AH56" s="10">
        <v>5.86</v>
      </c>
      <c r="AI56" s="10">
        <v>5.3070000000000004</v>
      </c>
      <c r="AJ56" s="10">
        <v>50.9</v>
      </c>
    </row>
    <row r="57" spans="1:36" x14ac:dyDescent="0.2">
      <c r="A57" s="8" t="s">
        <v>44</v>
      </c>
      <c r="B57" s="8" t="s">
        <v>45</v>
      </c>
      <c r="C57" s="8" t="s">
        <v>39</v>
      </c>
      <c r="D57" s="8">
        <v>2022</v>
      </c>
      <c r="E57" s="9">
        <v>1.1171807499092616</v>
      </c>
      <c r="F57" s="9">
        <v>3.190000057220459</v>
      </c>
      <c r="G57" s="9">
        <v>0</v>
      </c>
      <c r="H57" s="9"/>
      <c r="I57" s="9">
        <v>0</v>
      </c>
      <c r="J57" s="9"/>
      <c r="K57" s="9"/>
      <c r="L57" s="9"/>
      <c r="M57" s="9"/>
      <c r="N57" s="9"/>
      <c r="O57" s="9"/>
      <c r="P57" s="9">
        <v>4.7283024787902832</v>
      </c>
      <c r="Q57" s="9"/>
      <c r="R57" s="9">
        <v>6.8622236251831055</v>
      </c>
      <c r="S57" s="9"/>
      <c r="T57" s="9">
        <v>8.5954389572143555</v>
      </c>
      <c r="U57" s="9"/>
      <c r="V57" s="9">
        <v>5.3215246200561523</v>
      </c>
      <c r="W57" s="9">
        <v>5.490168571472168</v>
      </c>
      <c r="X57" s="9">
        <v>3.8980324268341064</v>
      </c>
      <c r="Y57" s="9"/>
      <c r="Z57" s="9">
        <v>7.6060500144958496</v>
      </c>
      <c r="AA57" s="9">
        <v>33469.65350213636</v>
      </c>
      <c r="AB57" s="9">
        <v>59.55407442326365</v>
      </c>
      <c r="AC57" s="9">
        <v>128493.24092345392</v>
      </c>
      <c r="AD57" s="9"/>
      <c r="AE57" s="9">
        <v>2.2145729791046964</v>
      </c>
      <c r="AF57" s="9">
        <v>18.956683561623709</v>
      </c>
      <c r="AG57" s="9">
        <v>5.51</v>
      </c>
      <c r="AH57" s="10">
        <v>5.86</v>
      </c>
      <c r="AI57" s="10">
        <v>5.3070000000000004</v>
      </c>
      <c r="AJ57" s="10">
        <v>50.9</v>
      </c>
    </row>
    <row r="58" spans="1:36" x14ac:dyDescent="0.2">
      <c r="A58" s="8" t="s">
        <v>47</v>
      </c>
      <c r="B58" s="8" t="s">
        <v>48</v>
      </c>
      <c r="C58" s="8" t="s">
        <v>39</v>
      </c>
      <c r="D58" s="8">
        <v>2022</v>
      </c>
      <c r="E58" s="9">
        <v>1.2913549201553147</v>
      </c>
      <c r="F58" s="9">
        <v>1.7899999618530273</v>
      </c>
      <c r="G58" s="9">
        <v>0</v>
      </c>
      <c r="H58" s="9"/>
      <c r="I58" s="9">
        <v>0</v>
      </c>
      <c r="J58" s="9"/>
      <c r="K58" s="9"/>
      <c r="L58" s="9"/>
      <c r="M58" s="9"/>
      <c r="N58" s="9"/>
      <c r="O58" s="9"/>
      <c r="P58" s="9">
        <v>1.5686532258987427</v>
      </c>
      <c r="Q58" s="9"/>
      <c r="R58" s="9">
        <v>6.4512052536010742</v>
      </c>
      <c r="S58" s="9"/>
      <c r="T58" s="9">
        <v>1</v>
      </c>
      <c r="U58" s="9"/>
      <c r="V58" s="9">
        <v>5.0455594062805176</v>
      </c>
      <c r="W58" s="9">
        <v>5.3902802467346191</v>
      </c>
      <c r="X58" s="9">
        <v>3.4979867935180664</v>
      </c>
      <c r="Y58" s="9">
        <v>6.3320364952087402</v>
      </c>
      <c r="Z58" s="9">
        <v>4.979921817779541</v>
      </c>
      <c r="AA58" s="9">
        <v>2737.6138225172435</v>
      </c>
      <c r="AB58" s="9">
        <v>81.129570682495796</v>
      </c>
      <c r="AC58" s="9">
        <v>9141.0620364996448</v>
      </c>
      <c r="AD58" s="9"/>
      <c r="AE58" s="9">
        <v>2.9513748504218436</v>
      </c>
      <c r="AF58" s="9">
        <v>20.376405696555373</v>
      </c>
      <c r="AG58" s="9">
        <v>5.51</v>
      </c>
      <c r="AH58" s="10">
        <v>5.86</v>
      </c>
      <c r="AI58" s="10">
        <v>5.3070000000000004</v>
      </c>
      <c r="AJ58" s="10">
        <v>50.9</v>
      </c>
    </row>
    <row r="59" spans="1:36" x14ac:dyDescent="0.2">
      <c r="A59" s="8" t="s">
        <v>50</v>
      </c>
      <c r="B59" s="8" t="s">
        <v>51</v>
      </c>
      <c r="C59" s="8" t="s">
        <v>39</v>
      </c>
      <c r="D59" s="8">
        <v>2022</v>
      </c>
      <c r="E59" s="9">
        <v>1.0351688135676893</v>
      </c>
      <c r="F59" s="9">
        <v>2.6700000762939453</v>
      </c>
      <c r="G59" s="9">
        <v>1.0868011713027954</v>
      </c>
      <c r="H59" s="9"/>
      <c r="I59" s="9">
        <v>1.177095890045166</v>
      </c>
      <c r="J59" s="9"/>
      <c r="K59" s="9"/>
      <c r="L59" s="9"/>
      <c r="M59" s="9"/>
      <c r="N59" s="9"/>
      <c r="O59" s="9"/>
      <c r="P59" s="9">
        <v>2.2326502799987793</v>
      </c>
      <c r="Q59" s="9"/>
      <c r="R59" s="9">
        <v>5.4655799865722656</v>
      </c>
      <c r="S59" s="9"/>
      <c r="T59" s="9">
        <v>2</v>
      </c>
      <c r="U59" s="9"/>
      <c r="V59" s="9">
        <v>5.6721267700195312</v>
      </c>
      <c r="W59" s="9">
        <v>6.2372918128967285</v>
      </c>
      <c r="X59" s="9">
        <v>3.2565441131591797</v>
      </c>
      <c r="Y59" s="9"/>
      <c r="Z59" s="9">
        <v>9.1899595260620117</v>
      </c>
      <c r="AA59" s="9">
        <v>10244.638229994505</v>
      </c>
      <c r="AB59" s="9">
        <v>54.951128928241332</v>
      </c>
      <c r="AC59" s="9">
        <v>66411.096150125741</v>
      </c>
      <c r="AD59" s="9"/>
      <c r="AE59" s="9">
        <v>1.8360944052948667</v>
      </c>
      <c r="AF59" s="9">
        <v>14.110395418277502</v>
      </c>
      <c r="AG59" s="9">
        <v>5.51</v>
      </c>
      <c r="AH59" s="10">
        <v>5.86</v>
      </c>
      <c r="AI59" s="10">
        <v>5.3070000000000004</v>
      </c>
      <c r="AJ59" s="10">
        <v>50.9</v>
      </c>
    </row>
    <row r="60" spans="1:36" x14ac:dyDescent="0.2">
      <c r="A60" s="8" t="s">
        <v>53</v>
      </c>
      <c r="B60" s="8" t="s">
        <v>54</v>
      </c>
      <c r="C60" s="8" t="s">
        <v>39</v>
      </c>
      <c r="D60" s="8">
        <v>2022</v>
      </c>
      <c r="E60" s="9">
        <v>0.95144177458429602</v>
      </c>
      <c r="F60" s="9">
        <v>2.4600000381469727</v>
      </c>
      <c r="G60" s="9">
        <v>2.288665771484375</v>
      </c>
      <c r="H60" s="9"/>
      <c r="I60" s="9">
        <v>2.288665771484375</v>
      </c>
      <c r="J60" s="9"/>
      <c r="K60" s="9"/>
      <c r="L60" s="9"/>
      <c r="M60" s="9"/>
      <c r="N60" s="9"/>
      <c r="O60" s="9"/>
      <c r="P60" s="9">
        <v>1.0473099946975708</v>
      </c>
      <c r="Q60" s="9"/>
      <c r="R60" s="9">
        <v>1.0620914697647095</v>
      </c>
      <c r="S60" s="9"/>
      <c r="T60" s="9">
        <v>1</v>
      </c>
      <c r="U60" s="9"/>
      <c r="V60" s="9">
        <v>5.8839468955993652</v>
      </c>
      <c r="W60" s="9">
        <v>5.7487897872924805</v>
      </c>
      <c r="X60" s="9">
        <v>2.5072484016418457</v>
      </c>
      <c r="Y60" s="9">
        <v>9.0903959274291992</v>
      </c>
      <c r="Z60" s="9">
        <v>8.0621099472045898</v>
      </c>
      <c r="AA60" s="9">
        <v>2675.9150167856924</v>
      </c>
      <c r="AB60" s="9">
        <v>30.770851556509854</v>
      </c>
      <c r="AC60" s="9">
        <v>13699.095956664731</v>
      </c>
      <c r="AD60" s="9"/>
      <c r="AE60" s="9">
        <v>1.4592068553529201</v>
      </c>
      <c r="AF60" s="9">
        <v>6.5520538961898716</v>
      </c>
      <c r="AG60" s="9">
        <v>5.51</v>
      </c>
      <c r="AH60" s="10">
        <v>5.86</v>
      </c>
      <c r="AI60" s="10">
        <v>5.3070000000000004</v>
      </c>
      <c r="AJ60" s="10">
        <v>50.9</v>
      </c>
    </row>
    <row r="61" spans="1:36" x14ac:dyDescent="0.2">
      <c r="A61" s="8" t="s">
        <v>56</v>
      </c>
      <c r="B61" s="8" t="s">
        <v>57</v>
      </c>
      <c r="C61" s="8" t="s">
        <v>39</v>
      </c>
      <c r="D61" s="8">
        <v>2022</v>
      </c>
      <c r="E61" s="9">
        <v>0.9964985775772992</v>
      </c>
      <c r="F61" s="9">
        <v>3.3900001049041748</v>
      </c>
      <c r="G61" s="9">
        <v>8.4272220730781555E-2</v>
      </c>
      <c r="H61" s="9"/>
      <c r="I61" s="9">
        <v>8.4272220730781555E-2</v>
      </c>
      <c r="J61" s="9"/>
      <c r="K61" s="9"/>
      <c r="L61" s="9"/>
      <c r="M61" s="9"/>
      <c r="N61" s="9"/>
      <c r="O61" s="9"/>
      <c r="P61" s="9">
        <v>5.3520989418029785</v>
      </c>
      <c r="Q61" s="9"/>
      <c r="R61" s="9">
        <v>8.3477878570556641</v>
      </c>
      <c r="S61" s="9"/>
      <c r="T61" s="9">
        <v>9.8142414093017578</v>
      </c>
      <c r="U61" s="9"/>
      <c r="V61" s="9">
        <v>4.9559192657470703</v>
      </c>
      <c r="W61" s="9">
        <v>5.2134881019592285</v>
      </c>
      <c r="X61" s="9">
        <v>2.4935786724090576</v>
      </c>
      <c r="Y61" s="9">
        <v>7.136406421661377</v>
      </c>
      <c r="Z61" s="9">
        <v>5.6689906120300293</v>
      </c>
      <c r="AA61" s="9">
        <v>2683.2907170115368</v>
      </c>
      <c r="AB61" s="9">
        <v>36.73828276141856</v>
      </c>
      <c r="AC61" s="9">
        <v>16451.439414457986</v>
      </c>
      <c r="AD61" s="9"/>
      <c r="AE61" s="9">
        <v>0.82265491700159477</v>
      </c>
      <c r="AF61" s="9">
        <v>5.4247225323801356</v>
      </c>
      <c r="AG61" s="9">
        <v>5.51</v>
      </c>
      <c r="AH61" s="10">
        <v>5.86</v>
      </c>
      <c r="AI61" s="10">
        <v>5.3070000000000004</v>
      </c>
      <c r="AJ61" s="10">
        <v>50.9</v>
      </c>
    </row>
    <row r="62" spans="1:36" x14ac:dyDescent="0.2">
      <c r="A62" s="8" t="s">
        <v>59</v>
      </c>
      <c r="B62" s="8" t="s">
        <v>60</v>
      </c>
      <c r="C62" s="8" t="s">
        <v>39</v>
      </c>
      <c r="D62" s="8">
        <v>2022</v>
      </c>
      <c r="E62" s="9">
        <v>1.2395935900910489</v>
      </c>
      <c r="F62" s="9">
        <v>2.9600000381469727</v>
      </c>
      <c r="G62" s="9">
        <v>0.52651643753051758</v>
      </c>
      <c r="H62" s="9"/>
      <c r="I62" s="9">
        <v>0.52651643753051758</v>
      </c>
      <c r="J62" s="9"/>
      <c r="K62" s="9"/>
      <c r="L62" s="9"/>
      <c r="M62" s="9"/>
      <c r="N62" s="9"/>
      <c r="O62" s="9"/>
      <c r="P62" s="9">
        <v>3.9094362258911133</v>
      </c>
      <c r="Q62" s="9"/>
      <c r="R62" s="9">
        <v>4.383033275604248</v>
      </c>
      <c r="S62" s="9"/>
      <c r="T62" s="9">
        <v>9.8142414093017578</v>
      </c>
      <c r="U62" s="9"/>
      <c r="V62" s="9">
        <v>4.6258063316345215</v>
      </c>
      <c r="W62" s="9">
        <v>6.9163393974304199</v>
      </c>
      <c r="X62" s="9">
        <v>2.3254721164703369</v>
      </c>
      <c r="Y62" s="9"/>
      <c r="Z62" s="9">
        <v>4.0782761573791504</v>
      </c>
      <c r="AA62" s="9">
        <v>38484.126635697976</v>
      </c>
      <c r="AB62" s="9">
        <v>53.664997077064314</v>
      </c>
      <c r="AC62" s="9">
        <v>120309.4737860321</v>
      </c>
      <c r="AD62" s="9"/>
      <c r="AE62" s="9">
        <v>2.8879296458258583</v>
      </c>
      <c r="AF62" s="9">
        <v>17.404009843774592</v>
      </c>
      <c r="AG62" s="9">
        <v>5.51</v>
      </c>
      <c r="AH62" s="10">
        <v>5.86</v>
      </c>
      <c r="AI62" s="10">
        <v>5.3070000000000004</v>
      </c>
      <c r="AJ62" s="10">
        <v>50.9</v>
      </c>
    </row>
    <row r="63" spans="1:36" x14ac:dyDescent="0.2">
      <c r="A63" s="8" t="s">
        <v>62</v>
      </c>
      <c r="B63" s="8" t="s">
        <v>63</v>
      </c>
      <c r="C63" s="8" t="s">
        <v>39</v>
      </c>
      <c r="D63" s="8">
        <v>2022</v>
      </c>
      <c r="E63" s="9">
        <v>1.0850467846412921</v>
      </c>
      <c r="F63" s="9">
        <v>2.2400000095367432</v>
      </c>
      <c r="G63" s="9">
        <v>0</v>
      </c>
      <c r="H63" s="9"/>
      <c r="I63" s="9">
        <v>0.93249958753585815</v>
      </c>
      <c r="J63" s="9"/>
      <c r="K63" s="9"/>
      <c r="L63" s="9"/>
      <c r="M63" s="9"/>
      <c r="N63" s="9"/>
      <c r="O63" s="9"/>
      <c r="P63" s="9">
        <v>2.1343843936920166</v>
      </c>
      <c r="Q63" s="9"/>
      <c r="R63" s="9">
        <v>4.4564294815063477</v>
      </c>
      <c r="S63" s="9"/>
      <c r="T63" s="9">
        <v>1</v>
      </c>
      <c r="U63" s="9"/>
      <c r="V63" s="9">
        <v>6.0268311500549316</v>
      </c>
      <c r="W63" s="9">
        <v>5.1005778312683105</v>
      </c>
      <c r="X63" s="9">
        <v>5.1556181907653809</v>
      </c>
      <c r="Y63" s="9">
        <v>7.136406421661377</v>
      </c>
      <c r="Z63" s="9">
        <v>8.1019458770751953</v>
      </c>
      <c r="AA63" s="9">
        <v>7602.3318301043755</v>
      </c>
      <c r="AB63" s="9">
        <v>13.54422140053561</v>
      </c>
      <c r="AC63" s="9">
        <v>19715.447088411685</v>
      </c>
      <c r="AD63" s="9"/>
      <c r="AE63" s="9">
        <v>1.4921396696056002</v>
      </c>
      <c r="AF63" s="9">
        <v>14.559860548593473</v>
      </c>
      <c r="AG63" s="9">
        <v>5.51</v>
      </c>
      <c r="AH63" s="10">
        <v>5.86</v>
      </c>
      <c r="AI63" s="10">
        <v>5.3070000000000004</v>
      </c>
      <c r="AJ63" s="10">
        <v>50.9</v>
      </c>
    </row>
    <row r="64" spans="1:36" x14ac:dyDescent="0.2">
      <c r="A64" s="8" t="s">
        <v>65</v>
      </c>
      <c r="B64" s="8" t="s">
        <v>66</v>
      </c>
      <c r="C64" s="8" t="s">
        <v>25</v>
      </c>
      <c r="D64" s="8">
        <v>2022</v>
      </c>
      <c r="E64" s="9">
        <v>1.3217208700025811</v>
      </c>
      <c r="F64" s="9">
        <v>3.2100000381469727</v>
      </c>
      <c r="G64" s="9">
        <v>3.3752944469451904</v>
      </c>
      <c r="H64" s="9">
        <v>0</v>
      </c>
      <c r="I64" s="9">
        <v>3.3752944469451904</v>
      </c>
      <c r="J64" s="9">
        <v>0</v>
      </c>
      <c r="K64" s="9">
        <v>7.9494895935058594</v>
      </c>
      <c r="L64" s="9">
        <v>2.7830703258514404</v>
      </c>
      <c r="M64" s="9">
        <v>3.8221907615661621</v>
      </c>
      <c r="N64" s="9">
        <v>7.4142546653747559</v>
      </c>
      <c r="O64" s="9">
        <v>5.2452006340026855</v>
      </c>
      <c r="P64" s="9">
        <v>2.5120952129364014</v>
      </c>
      <c r="Q64" s="9"/>
      <c r="R64" s="9"/>
      <c r="S64" s="9">
        <v>1</v>
      </c>
      <c r="T64" s="9"/>
      <c r="U64" s="9">
        <v>0</v>
      </c>
      <c r="V64" s="9">
        <v>3.6919901371002197</v>
      </c>
      <c r="W64" s="9">
        <v>4.6986722946166992</v>
      </c>
      <c r="X64" s="9">
        <v>0</v>
      </c>
      <c r="Y64" s="9">
        <v>7.136406421661377</v>
      </c>
      <c r="Z64" s="9">
        <v>4.979921817779541</v>
      </c>
      <c r="AA64" s="9">
        <v>5464.7252171165228</v>
      </c>
      <c r="AB64" s="9">
        <v>106.67893281302518</v>
      </c>
      <c r="AC64" s="9">
        <v>9248.2540000000008</v>
      </c>
      <c r="AD64" s="9">
        <v>6.6186701992612678</v>
      </c>
      <c r="AE64" s="9">
        <v>1.9026701471432497E-2</v>
      </c>
      <c r="AF64" s="9">
        <v>0.1056502460317341</v>
      </c>
      <c r="AG64" s="9">
        <v>5.51</v>
      </c>
      <c r="AH64" s="10">
        <v>5.86</v>
      </c>
      <c r="AI64" s="10">
        <v>5.3070000000000004</v>
      </c>
      <c r="AJ64" s="10">
        <v>50.9</v>
      </c>
    </row>
    <row r="65" spans="1:36" x14ac:dyDescent="0.2">
      <c r="A65" s="8" t="s">
        <v>68</v>
      </c>
      <c r="B65" s="8" t="s">
        <v>69</v>
      </c>
      <c r="C65" s="8" t="s">
        <v>70</v>
      </c>
      <c r="D65" s="8">
        <v>2022</v>
      </c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>
        <v>78190.994109747902</v>
      </c>
      <c r="AB65" s="9">
        <v>475.76907692378416</v>
      </c>
      <c r="AC65" s="9">
        <v>3393.7219999999998</v>
      </c>
      <c r="AD65" s="9">
        <v>3.5654617121693248</v>
      </c>
      <c r="AE65" s="9">
        <v>2.666208673853331</v>
      </c>
      <c r="AF65" s="9">
        <v>26.499707016056679</v>
      </c>
      <c r="AG65" s="9">
        <v>5.51</v>
      </c>
      <c r="AH65" s="10">
        <v>5.86</v>
      </c>
      <c r="AI65" s="10">
        <v>5.3070000000000004</v>
      </c>
      <c r="AJ65" s="10">
        <v>50.9</v>
      </c>
    </row>
    <row r="66" spans="1:36" x14ac:dyDescent="0.2">
      <c r="A66" s="8" t="s">
        <v>72</v>
      </c>
      <c r="B66" s="8" t="s">
        <v>73</v>
      </c>
      <c r="C66" s="8" t="s">
        <v>21</v>
      </c>
      <c r="D66" s="8">
        <v>2022</v>
      </c>
      <c r="E66" s="9">
        <v>11.961045798672901</v>
      </c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>
        <v>41659.038889397547</v>
      </c>
      <c r="AB66" s="9">
        <v>0</v>
      </c>
      <c r="AC66" s="9">
        <v>3945.4588650000001</v>
      </c>
      <c r="AD66" s="9">
        <v>-7.2729097328779746E-2</v>
      </c>
      <c r="AE66" s="9">
        <v>68.299614538506887</v>
      </c>
      <c r="AF66" s="9">
        <v>117.9234781121424</v>
      </c>
      <c r="AG66" s="9">
        <v>5.51</v>
      </c>
      <c r="AH66" s="10">
        <v>5.86</v>
      </c>
      <c r="AI66" s="10">
        <v>5.3070000000000004</v>
      </c>
      <c r="AJ66" s="10">
        <v>50.9</v>
      </c>
    </row>
    <row r="67" spans="1:36" x14ac:dyDescent="0.2">
      <c r="A67" s="8" t="s">
        <v>75</v>
      </c>
      <c r="B67" s="8" t="s">
        <v>76</v>
      </c>
      <c r="C67" s="8" t="s">
        <v>25</v>
      </c>
      <c r="D67" s="8">
        <v>2022</v>
      </c>
      <c r="E67" s="9">
        <v>1.269518533066321</v>
      </c>
      <c r="F67" s="9"/>
      <c r="G67" s="9"/>
      <c r="H67" s="9"/>
      <c r="I67" s="9">
        <v>1.7595707178115845</v>
      </c>
      <c r="J67" s="9">
        <v>5</v>
      </c>
      <c r="K67" s="9"/>
      <c r="L67" s="9">
        <v>0</v>
      </c>
      <c r="M67" s="9">
        <v>3.4630146026611328</v>
      </c>
      <c r="N67" s="9">
        <v>3</v>
      </c>
      <c r="O67" s="9">
        <v>0</v>
      </c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>
        <v>3548.2791026417622</v>
      </c>
      <c r="AB67" s="9">
        <v>6.6687687674611293</v>
      </c>
      <c r="AC67" s="9">
        <v>1080.2342510000001</v>
      </c>
      <c r="AD67" s="9">
        <v>2.1668165574843443</v>
      </c>
      <c r="AE67" s="9">
        <v>1.3253722150715044</v>
      </c>
      <c r="AF67" s="9">
        <v>1.2139461006431818</v>
      </c>
      <c r="AG67" s="9">
        <v>5.51</v>
      </c>
      <c r="AH67" s="10">
        <v>5.86</v>
      </c>
      <c r="AI67" s="10">
        <v>5.3070000000000004</v>
      </c>
      <c r="AJ67" s="10">
        <v>50.9</v>
      </c>
    </row>
    <row r="68" spans="1:36" x14ac:dyDescent="0.2">
      <c r="A68" s="8" t="s">
        <v>78</v>
      </c>
      <c r="B68" s="8" t="s">
        <v>79</v>
      </c>
      <c r="C68" s="8" t="s">
        <v>21</v>
      </c>
      <c r="D68" s="8">
        <v>2022</v>
      </c>
      <c r="E68" s="9">
        <v>1.507312124781637</v>
      </c>
      <c r="F68" s="9">
        <v>4.8899998664855957</v>
      </c>
      <c r="G68" s="9">
        <v>5.3658609390258789</v>
      </c>
      <c r="H68" s="9"/>
      <c r="I68" s="9">
        <v>5.3658609390258789</v>
      </c>
      <c r="J68" s="9">
        <v>8.3557147979736328</v>
      </c>
      <c r="K68" s="9">
        <v>7.3524093627929688</v>
      </c>
      <c r="L68" s="9">
        <v>5.6009368896484375</v>
      </c>
      <c r="M68" s="9">
        <v>6.240668773651123</v>
      </c>
      <c r="N68" s="9">
        <v>4.2859888076782227</v>
      </c>
      <c r="O68" s="9">
        <v>4.0126209259033203</v>
      </c>
      <c r="P68" s="9">
        <v>5.017941951751709</v>
      </c>
      <c r="Q68" s="9"/>
      <c r="R68" s="9">
        <v>4.9949483871459961</v>
      </c>
      <c r="S68" s="9"/>
      <c r="T68" s="9"/>
      <c r="U68" s="9">
        <v>3</v>
      </c>
      <c r="V68" s="9">
        <v>4.0345344543457031</v>
      </c>
      <c r="W68" s="9">
        <v>5.3385868072509766</v>
      </c>
      <c r="X68" s="9">
        <v>1.2411177158355713</v>
      </c>
      <c r="Y68" s="9">
        <v>5.746394157409668</v>
      </c>
      <c r="Z68" s="9">
        <v>4.0988426208496094</v>
      </c>
      <c r="AA68" s="9">
        <v>2810.5712394819016</v>
      </c>
      <c r="AB68" s="9">
        <v>8.7121149620387381</v>
      </c>
      <c r="AC68" s="9">
        <v>4488.046969</v>
      </c>
      <c r="AD68" s="9">
        <v>2.0778643134121766</v>
      </c>
      <c r="AE68" s="9">
        <v>12.058869019426727</v>
      </c>
      <c r="AF68" s="9"/>
      <c r="AG68" s="9">
        <v>5.51</v>
      </c>
      <c r="AH68" s="10">
        <v>5.86</v>
      </c>
      <c r="AI68" s="10">
        <v>5.3070000000000004</v>
      </c>
      <c r="AJ68" s="10">
        <v>50.9</v>
      </c>
    </row>
    <row r="69" spans="1:36" x14ac:dyDescent="0.2">
      <c r="A69" s="8" t="s">
        <v>81</v>
      </c>
      <c r="B69" s="8" t="s">
        <v>82</v>
      </c>
      <c r="C69" s="8" t="s">
        <v>25</v>
      </c>
      <c r="D69" s="8">
        <v>2022</v>
      </c>
      <c r="E69" s="9">
        <v>3.3392544726970153</v>
      </c>
      <c r="F69" s="9">
        <v>3.7899999618530273</v>
      </c>
      <c r="G69" s="9">
        <v>2.5733358860015869</v>
      </c>
      <c r="H69" s="9">
        <v>5</v>
      </c>
      <c r="I69" s="9">
        <v>2.5733358860015869</v>
      </c>
      <c r="J69" s="9">
        <v>0</v>
      </c>
      <c r="K69" s="9">
        <v>0</v>
      </c>
      <c r="L69" s="9">
        <v>3.2856824398040771</v>
      </c>
      <c r="M69" s="9">
        <v>1.4685932397842407</v>
      </c>
      <c r="N69" s="9">
        <v>6.5178656578063965</v>
      </c>
      <c r="O69" s="9">
        <v>7.3177218437194824</v>
      </c>
      <c r="P69" s="9">
        <v>4.7968087196350098</v>
      </c>
      <c r="Q69" s="9"/>
      <c r="R69" s="9"/>
      <c r="S69" s="9">
        <v>1</v>
      </c>
      <c r="T69" s="9"/>
      <c r="U69" s="9">
        <v>10</v>
      </c>
      <c r="V69" s="9">
        <v>5.0916590690612793</v>
      </c>
      <c r="W69" s="9">
        <v>4.6570591926574707</v>
      </c>
      <c r="X69" s="9">
        <v>3.110384464263916</v>
      </c>
      <c r="Y69" s="9">
        <v>7.7601470947265625</v>
      </c>
      <c r="Z69" s="9">
        <v>5.7171263694763184</v>
      </c>
      <c r="AA69" s="9">
        <v>35643.833817066472</v>
      </c>
      <c r="AB69" s="9">
        <v>52.368369153745</v>
      </c>
      <c r="AC69" s="9">
        <v>4929.8710000000001</v>
      </c>
      <c r="AD69" s="9">
        <v>15.897960243801077</v>
      </c>
      <c r="AE69" s="9">
        <v>-3.0139885080325559</v>
      </c>
      <c r="AF69" s="9">
        <v>-5.2154233368030045</v>
      </c>
      <c r="AG69" s="9">
        <v>5.51</v>
      </c>
      <c r="AH69" s="10">
        <v>5.86</v>
      </c>
      <c r="AI69" s="10">
        <v>5.3070000000000004</v>
      </c>
      <c r="AJ69" s="10">
        <v>50.9</v>
      </c>
    </row>
    <row r="70" spans="1:36" x14ac:dyDescent="0.2">
      <c r="A70" s="8" t="s">
        <v>84</v>
      </c>
      <c r="B70" s="8" t="s">
        <v>85</v>
      </c>
      <c r="C70" s="8" t="s">
        <v>86</v>
      </c>
      <c r="D70" s="8">
        <v>2022</v>
      </c>
      <c r="E70" s="9">
        <v>2.6648008553600979</v>
      </c>
      <c r="F70" s="9">
        <v>3.0099999904632568</v>
      </c>
      <c r="G70" s="9">
        <v>2.8725435733795166</v>
      </c>
      <c r="H70" s="9">
        <v>0</v>
      </c>
      <c r="I70" s="9">
        <v>2.8725435733795166</v>
      </c>
      <c r="J70" s="9">
        <v>0</v>
      </c>
      <c r="K70" s="9">
        <v>5.1312189102172852</v>
      </c>
      <c r="L70" s="9">
        <v>6.5618939399719238</v>
      </c>
      <c r="M70" s="9">
        <v>1.3593083620071411</v>
      </c>
      <c r="N70" s="9">
        <v>5.644782543182373</v>
      </c>
      <c r="O70" s="9"/>
      <c r="P70" s="9">
        <v>3.0734488964080811</v>
      </c>
      <c r="Q70" s="9">
        <v>0</v>
      </c>
      <c r="R70" s="9"/>
      <c r="S70" s="9">
        <v>5.6921968460083008</v>
      </c>
      <c r="T70" s="9"/>
      <c r="U70" s="9">
        <v>10</v>
      </c>
      <c r="V70" s="9">
        <v>3.1573398113250732</v>
      </c>
      <c r="W70" s="9">
        <v>3.1600046157836914</v>
      </c>
      <c r="X70" s="9">
        <v>0.53557223081588745</v>
      </c>
      <c r="Y70" s="9">
        <v>5.2004299163818359</v>
      </c>
      <c r="Z70" s="9">
        <v>5.824066162109375</v>
      </c>
      <c r="AA70" s="9">
        <v>4534.1475920161138</v>
      </c>
      <c r="AB70" s="9">
        <v>35.488943114147972</v>
      </c>
      <c r="AC70" s="9">
        <v>2569.6488682530471</v>
      </c>
      <c r="AD70" s="9">
        <v>1.2738635074482585</v>
      </c>
      <c r="AE70" s="9">
        <v>7.7784623276593132</v>
      </c>
      <c r="AF70" s="9">
        <v>11.384191595494137</v>
      </c>
      <c r="AG70" s="9">
        <v>5.51</v>
      </c>
      <c r="AH70" s="10">
        <v>5.86</v>
      </c>
      <c r="AI70" s="10">
        <v>5.3070000000000004</v>
      </c>
      <c r="AJ70" s="10">
        <v>50.9</v>
      </c>
    </row>
    <row r="71" spans="1:36" x14ac:dyDescent="0.2">
      <c r="A71" s="8" t="s">
        <v>88</v>
      </c>
      <c r="B71" s="8" t="s">
        <v>89</v>
      </c>
      <c r="C71" s="8" t="s">
        <v>90</v>
      </c>
      <c r="D71" s="8">
        <v>2022</v>
      </c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>
        <v>2575.4688762741866</v>
      </c>
      <c r="AB71" s="9">
        <v>254.96401707939617</v>
      </c>
      <c r="AC71" s="9">
        <v>180.51209131360031</v>
      </c>
      <c r="AD71" s="9"/>
      <c r="AE71" s="9">
        <v>4.1603563057909243</v>
      </c>
      <c r="AF71" s="9">
        <v>22.397890233026388</v>
      </c>
      <c r="AG71" s="9">
        <v>5.51</v>
      </c>
      <c r="AH71" s="10">
        <v>5.86</v>
      </c>
      <c r="AI71" s="10">
        <v>5.3070000000000004</v>
      </c>
      <c r="AJ71" s="10">
        <v>50.9</v>
      </c>
    </row>
    <row r="72" spans="1:36" x14ac:dyDescent="0.2">
      <c r="A72" s="8" t="s">
        <v>92</v>
      </c>
      <c r="B72" s="8" t="s">
        <v>93</v>
      </c>
      <c r="C72" s="8" t="s">
        <v>94</v>
      </c>
      <c r="D72" s="8">
        <v>2022</v>
      </c>
      <c r="E72" s="9">
        <v>1.5763321455216608</v>
      </c>
      <c r="F72" s="9">
        <v>1.8899999856948853</v>
      </c>
      <c r="G72" s="9">
        <v>0.70962971448898315</v>
      </c>
      <c r="H72" s="9">
        <v>0</v>
      </c>
      <c r="I72" s="9">
        <v>0.70962971448898315</v>
      </c>
      <c r="J72" s="9">
        <v>0</v>
      </c>
      <c r="K72" s="9">
        <v>0</v>
      </c>
      <c r="L72" s="9"/>
      <c r="M72" s="9">
        <v>2.8865976333618164</v>
      </c>
      <c r="N72" s="9"/>
      <c r="O72" s="9"/>
      <c r="P72" s="9">
        <v>2.2644054889678955</v>
      </c>
      <c r="Q72" s="9"/>
      <c r="R72" s="9"/>
      <c r="S72" s="9">
        <v>0</v>
      </c>
      <c r="T72" s="9"/>
      <c r="U72" s="9"/>
      <c r="V72" s="9">
        <v>3.9030861854553223</v>
      </c>
      <c r="W72" s="9">
        <v>4.452629566192627</v>
      </c>
      <c r="X72" s="9">
        <v>1.6529130935668945</v>
      </c>
      <c r="Y72" s="9">
        <v>5.2004299163818359</v>
      </c>
      <c r="Z72" s="9">
        <v>4.979921817779541</v>
      </c>
      <c r="AA72" s="9">
        <v>3366.2552638124885</v>
      </c>
      <c r="AB72" s="9">
        <v>51.79503607462668</v>
      </c>
      <c r="AC72" s="9">
        <v>3615.8869390597793</v>
      </c>
      <c r="AD72" s="9">
        <v>2.5907109775171824</v>
      </c>
      <c r="AE72" s="9">
        <v>3.137205250609715</v>
      </c>
      <c r="AF72" s="9">
        <v>5.2927718767977732</v>
      </c>
      <c r="AG72" s="9">
        <v>5.51</v>
      </c>
      <c r="AH72" s="10">
        <v>5.86</v>
      </c>
      <c r="AI72" s="10">
        <v>5.3070000000000004</v>
      </c>
      <c r="AJ72" s="10">
        <v>50.9</v>
      </c>
    </row>
    <row r="73" spans="1:36" x14ac:dyDescent="0.2">
      <c r="A73" s="8" t="s">
        <v>96</v>
      </c>
      <c r="B73" s="8" t="s">
        <v>97</v>
      </c>
      <c r="C73" s="8" t="s">
        <v>98</v>
      </c>
      <c r="D73" s="8">
        <v>2022</v>
      </c>
      <c r="E73" s="9">
        <v>27.789287102758482</v>
      </c>
      <c r="F73" s="9">
        <v>3.1500000953674316</v>
      </c>
      <c r="G73" s="9">
        <v>4.0194382667541504</v>
      </c>
      <c r="H73" s="9">
        <v>0</v>
      </c>
      <c r="I73" s="9">
        <v>4.0194382667541504</v>
      </c>
      <c r="J73" s="9">
        <v>0</v>
      </c>
      <c r="K73" s="9">
        <v>3</v>
      </c>
      <c r="L73" s="9">
        <v>3.6008143424987793</v>
      </c>
      <c r="M73" s="9"/>
      <c r="N73" s="9">
        <v>7.0410351753234863</v>
      </c>
      <c r="O73" s="9"/>
      <c r="P73" s="9">
        <v>1.0862864255905151</v>
      </c>
      <c r="Q73" s="9"/>
      <c r="R73" s="9"/>
      <c r="S73" s="9"/>
      <c r="T73" s="9">
        <v>0</v>
      </c>
      <c r="U73" s="9">
        <v>0</v>
      </c>
      <c r="V73" s="9">
        <v>4.2527270317077637</v>
      </c>
      <c r="W73" s="9">
        <v>7.2433371543884277</v>
      </c>
      <c r="X73" s="9">
        <v>0.90302002429962158</v>
      </c>
      <c r="Y73" s="9">
        <v>5.746394157409668</v>
      </c>
      <c r="Z73" s="9">
        <v>2.8096396923065186</v>
      </c>
      <c r="AA73" s="9">
        <v>5994.6487871574191</v>
      </c>
      <c r="AB73" s="9">
        <v>81.922562306136086</v>
      </c>
      <c r="AC73" s="9">
        <v>207.49106854968724</v>
      </c>
      <c r="AD73" s="9">
        <v>0.69057502232107892</v>
      </c>
      <c r="AE73" s="9">
        <v>11.848333523106202</v>
      </c>
      <c r="AF73" s="9">
        <v>26.273011705440169</v>
      </c>
      <c r="AG73" s="9">
        <v>5.51</v>
      </c>
      <c r="AH73" s="10">
        <v>5.86</v>
      </c>
      <c r="AI73" s="10">
        <v>5.3070000000000004</v>
      </c>
      <c r="AJ73" s="10">
        <v>50.9</v>
      </c>
    </row>
    <row r="74" spans="1:36" x14ac:dyDescent="0.2">
      <c r="A74" s="8" t="s">
        <v>100</v>
      </c>
      <c r="B74" s="8" t="s">
        <v>101</v>
      </c>
      <c r="C74" s="8" t="s">
        <v>21</v>
      </c>
      <c r="D74" s="8">
        <v>2022</v>
      </c>
      <c r="E74" s="9">
        <v>0.98254211356739407</v>
      </c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>
        <v>17437.726462796803</v>
      </c>
      <c r="AB74" s="9">
        <v>53.535039159231133</v>
      </c>
      <c r="AC74" s="9">
        <v>6497.1812769999997</v>
      </c>
      <c r="AD74" s="9">
        <v>0.26978462432843647</v>
      </c>
      <c r="AE74" s="9">
        <v>12.317367551889719</v>
      </c>
      <c r="AF74" s="9">
        <v>32.135982333109276</v>
      </c>
      <c r="AG74" s="9">
        <v>5.51</v>
      </c>
      <c r="AH74" s="10">
        <v>5.86</v>
      </c>
      <c r="AI74" s="10">
        <v>5.3070000000000004</v>
      </c>
      <c r="AJ74" s="10">
        <v>50.9</v>
      </c>
    </row>
    <row r="75" spans="1:36" x14ac:dyDescent="0.2">
      <c r="A75" s="8" t="s">
        <v>103</v>
      </c>
      <c r="B75" s="8" t="s">
        <v>104</v>
      </c>
      <c r="C75" s="8" t="s">
        <v>90</v>
      </c>
      <c r="D75" s="8">
        <v>2022</v>
      </c>
      <c r="E75" s="9">
        <v>4.2328062174384309</v>
      </c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>
        <v>3598.2530502014283</v>
      </c>
      <c r="AB75" s="9">
        <v>5.0945179728398209</v>
      </c>
      <c r="AC75" s="9">
        <v>907.77029728509706</v>
      </c>
      <c r="AD75" s="9"/>
      <c r="AE75" s="9">
        <v>-33.901194865510789</v>
      </c>
      <c r="AF75" s="9">
        <v>-55.208145233973539</v>
      </c>
      <c r="AG75" s="9">
        <v>5.51</v>
      </c>
      <c r="AH75" s="10">
        <v>5.86</v>
      </c>
      <c r="AI75" s="10">
        <v>5.3070000000000004</v>
      </c>
      <c r="AJ75" s="10">
        <v>50.9</v>
      </c>
    </row>
    <row r="76" spans="1:36" x14ac:dyDescent="0.2">
      <c r="A76" s="8" t="s">
        <v>106</v>
      </c>
      <c r="B76" s="8" t="s">
        <v>107</v>
      </c>
      <c r="C76" s="8" t="s">
        <v>21</v>
      </c>
      <c r="D76" s="8">
        <v>2022</v>
      </c>
      <c r="E76" s="9">
        <v>2.8800226589046205</v>
      </c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>
        <v>3805.9538423976069</v>
      </c>
      <c r="AB76" s="9">
        <v>23.823855118114263</v>
      </c>
      <c r="AC76" s="9">
        <v>1129.086804</v>
      </c>
      <c r="AD76" s="9">
        <v>-0.13514046039669717</v>
      </c>
      <c r="AE76" s="9">
        <v>69.492565294244571</v>
      </c>
      <c r="AF76" s="9">
        <v>157.01447271447904</v>
      </c>
      <c r="AG76" s="9">
        <v>5.51</v>
      </c>
      <c r="AH76" s="10">
        <v>5.86</v>
      </c>
      <c r="AI76" s="10">
        <v>5.3070000000000004</v>
      </c>
      <c r="AJ76" s="10">
        <v>50.9</v>
      </c>
    </row>
    <row r="77" spans="1:36" x14ac:dyDescent="0.2">
      <c r="A77" s="8" t="s">
        <v>109</v>
      </c>
      <c r="B77" s="8" t="s">
        <v>110</v>
      </c>
      <c r="C77" s="8" t="s">
        <v>90</v>
      </c>
      <c r="D77" s="8">
        <v>2022</v>
      </c>
      <c r="E77" s="9">
        <v>0.78916224683945313</v>
      </c>
      <c r="F77" s="9">
        <v>1.8600000143051147</v>
      </c>
      <c r="G77" s="9">
        <v>2.4852092266082764</v>
      </c>
      <c r="H77" s="9"/>
      <c r="I77" s="9">
        <v>2.4852092266082764</v>
      </c>
      <c r="J77" s="9"/>
      <c r="K77" s="9"/>
      <c r="L77" s="9">
        <v>3.5202994346618652</v>
      </c>
      <c r="M77" s="9"/>
      <c r="N77" s="9">
        <v>1.2589080333709717</v>
      </c>
      <c r="O77" s="9"/>
      <c r="P77" s="9">
        <v>0.5597221851348877</v>
      </c>
      <c r="Q77" s="9"/>
      <c r="R77" s="9">
        <v>0</v>
      </c>
      <c r="S77" s="9"/>
      <c r="T77" s="9">
        <v>1.2398529052734375</v>
      </c>
      <c r="U77" s="9"/>
      <c r="V77" s="9">
        <v>4.0652370452880859</v>
      </c>
      <c r="W77" s="9">
        <v>2.2693705558776855</v>
      </c>
      <c r="X77" s="9">
        <v>2.6709449291229248</v>
      </c>
      <c r="Y77" s="9">
        <v>7.7601470947265625</v>
      </c>
      <c r="Z77" s="9">
        <v>6.0608696937561035</v>
      </c>
      <c r="AA77" s="9">
        <v>5816.4926922785817</v>
      </c>
      <c r="AB77" s="9">
        <v>1.9896426551088764</v>
      </c>
      <c r="AC77" s="9">
        <v>8977.6597665570389</v>
      </c>
      <c r="AD77" s="9"/>
      <c r="AE77" s="9">
        <v>-26.886819523659778</v>
      </c>
      <c r="AF77" s="9">
        <v>-29.838252798887567</v>
      </c>
      <c r="AG77" s="9">
        <v>5.51</v>
      </c>
      <c r="AH77" s="10">
        <v>5.86</v>
      </c>
      <c r="AI77" s="10">
        <v>5.3070000000000004</v>
      </c>
      <c r="AJ77" s="10">
        <v>50.9</v>
      </c>
    </row>
    <row r="78" spans="1:36" x14ac:dyDescent="0.2">
      <c r="A78" s="8" t="s">
        <v>112</v>
      </c>
      <c r="B78" s="8" t="s">
        <v>113</v>
      </c>
      <c r="C78" s="8" t="s">
        <v>86</v>
      </c>
      <c r="D78" s="8">
        <v>2022</v>
      </c>
      <c r="E78" s="9">
        <v>2.2692249393067612</v>
      </c>
      <c r="F78" s="9">
        <v>2.9500000476837158</v>
      </c>
      <c r="G78" s="9">
        <v>3.3029987812042236</v>
      </c>
      <c r="H78" s="9">
        <v>0</v>
      </c>
      <c r="I78" s="9">
        <v>3.3029987812042236</v>
      </c>
      <c r="J78" s="9"/>
      <c r="K78" s="9"/>
      <c r="L78" s="9">
        <v>8.9145269393920898</v>
      </c>
      <c r="M78" s="9"/>
      <c r="N78" s="9"/>
      <c r="O78" s="9"/>
      <c r="P78" s="9">
        <v>2.5515172481536865</v>
      </c>
      <c r="Q78" s="9">
        <v>3</v>
      </c>
      <c r="R78" s="9"/>
      <c r="S78" s="9"/>
      <c r="T78" s="9"/>
      <c r="U78" s="9"/>
      <c r="V78" s="9">
        <v>3.523688793182373</v>
      </c>
      <c r="W78" s="9">
        <v>4.1816568374633789</v>
      </c>
      <c r="X78" s="9">
        <v>0.90302002429962158</v>
      </c>
      <c r="Y78" s="9">
        <v>5.2004299163818359</v>
      </c>
      <c r="Z78" s="9">
        <v>4.8299546241760254</v>
      </c>
      <c r="AA78" s="9">
        <v>4366.4540861563819</v>
      </c>
      <c r="AB78" s="9">
        <v>1.7203553773623217</v>
      </c>
      <c r="AC78" s="9">
        <v>3533.0490746114656</v>
      </c>
      <c r="AD78" s="9">
        <v>-0.62182069515277638</v>
      </c>
      <c r="AE78" s="9">
        <v>11.723943713151463</v>
      </c>
      <c r="AF78" s="9">
        <v>22.04871156429564</v>
      </c>
      <c r="AG78" s="9">
        <v>5.51</v>
      </c>
      <c r="AH78" s="10">
        <v>5.86</v>
      </c>
      <c r="AI78" s="10">
        <v>5.3070000000000004</v>
      </c>
      <c r="AJ78" s="10">
        <v>50.9</v>
      </c>
    </row>
    <row r="79" spans="1:36" x14ac:dyDescent="0.2">
      <c r="A79" s="8" t="s">
        <v>115</v>
      </c>
      <c r="B79" s="8" t="s">
        <v>116</v>
      </c>
      <c r="C79" s="8" t="s">
        <v>86</v>
      </c>
      <c r="D79" s="8">
        <v>2022</v>
      </c>
      <c r="E79" s="9">
        <v>1.6946810342219822</v>
      </c>
      <c r="F79" s="9">
        <v>3.7999999523162842</v>
      </c>
      <c r="G79" s="9">
        <v>4.4425301551818848</v>
      </c>
      <c r="H79" s="9">
        <v>3</v>
      </c>
      <c r="I79" s="9">
        <v>4.4425301551818848</v>
      </c>
      <c r="J79" s="9"/>
      <c r="K79" s="9"/>
      <c r="L79" s="9">
        <v>5.986328125</v>
      </c>
      <c r="M79" s="9"/>
      <c r="N79" s="9">
        <v>7.9534215927124023</v>
      </c>
      <c r="O79" s="9">
        <v>3.5602180957794189</v>
      </c>
      <c r="P79" s="9">
        <v>2.8089454174041748</v>
      </c>
      <c r="Q79" s="9">
        <v>1</v>
      </c>
      <c r="R79" s="9"/>
      <c r="S79" s="9">
        <v>1.5209856033325195</v>
      </c>
      <c r="T79" s="9"/>
      <c r="U79" s="9"/>
      <c r="V79" s="9">
        <v>4.0177445411682129</v>
      </c>
      <c r="W79" s="9">
        <v>3.3375988006591797</v>
      </c>
      <c r="X79" s="9">
        <v>2.9171133041381836</v>
      </c>
      <c r="Y79" s="9">
        <v>7.136406421661377</v>
      </c>
      <c r="Z79" s="9">
        <v>3.0990016460418701</v>
      </c>
      <c r="AA79" s="9">
        <v>7776.7408228041259</v>
      </c>
      <c r="AB79" s="9">
        <v>80.03287177926849</v>
      </c>
      <c r="AC79" s="9">
        <v>7435.7087766814984</v>
      </c>
      <c r="AD79" s="9">
        <v>1.1552878175623595</v>
      </c>
      <c r="AE79" s="9">
        <v>3.931374609012924</v>
      </c>
      <c r="AF79" s="9">
        <v>13.032215975320828</v>
      </c>
      <c r="AG79" s="9">
        <v>5.51</v>
      </c>
      <c r="AH79" s="10">
        <v>5.86</v>
      </c>
      <c r="AI79" s="10">
        <v>5.3070000000000004</v>
      </c>
      <c r="AJ79" s="10">
        <v>50.9</v>
      </c>
    </row>
    <row r="80" spans="1:36" x14ac:dyDescent="0.2">
      <c r="A80" s="8" t="s">
        <v>118</v>
      </c>
      <c r="B80" s="8" t="s">
        <v>119</v>
      </c>
      <c r="C80" s="8" t="s">
        <v>86</v>
      </c>
      <c r="D80" s="8">
        <v>2022</v>
      </c>
      <c r="E80" s="9">
        <v>1.0288446324071001</v>
      </c>
      <c r="F80" s="9">
        <v>4.2100000381469727</v>
      </c>
      <c r="G80" s="9">
        <v>4.5246973037719727</v>
      </c>
      <c r="H80" s="9">
        <v>3</v>
      </c>
      <c r="I80" s="9">
        <v>4.5246973037719727</v>
      </c>
      <c r="J80" s="9"/>
      <c r="K80" s="9"/>
      <c r="L80" s="9">
        <v>5.9768238067626953</v>
      </c>
      <c r="M80" s="9"/>
      <c r="N80" s="9">
        <v>6.987208366394043</v>
      </c>
      <c r="O80" s="9">
        <v>5.1598215103149414</v>
      </c>
      <c r="P80" s="9">
        <v>3.8466958999633789</v>
      </c>
      <c r="Q80" s="9">
        <v>1</v>
      </c>
      <c r="R80" s="9"/>
      <c r="S80" s="9">
        <v>5.0785031318664551</v>
      </c>
      <c r="T80" s="9"/>
      <c r="U80" s="9"/>
      <c r="V80" s="9">
        <v>4.1737961769104004</v>
      </c>
      <c r="W80" s="9">
        <v>1.6827354431152344</v>
      </c>
      <c r="X80" s="9">
        <v>3.0920979976654053</v>
      </c>
      <c r="Y80" s="9">
        <v>7.136406421661377</v>
      </c>
      <c r="Z80" s="9">
        <v>9.3073177337646484</v>
      </c>
      <c r="AA80" s="9">
        <v>4059.8016686504302</v>
      </c>
      <c r="AB80" s="9">
        <v>70.752141155684356</v>
      </c>
      <c r="AC80" s="9">
        <v>11635.603275939897</v>
      </c>
      <c r="AD80" s="9">
        <v>0.771360230406689</v>
      </c>
      <c r="AE80" s="9">
        <v>3.5357259559871732</v>
      </c>
      <c r="AF80" s="9">
        <v>12.422591078795053</v>
      </c>
      <c r="AG80" s="9">
        <v>5.51</v>
      </c>
      <c r="AH80" s="10">
        <v>5.86</v>
      </c>
      <c r="AI80" s="10">
        <v>5.3070000000000004</v>
      </c>
      <c r="AJ80" s="10">
        <v>50.9</v>
      </c>
    </row>
    <row r="81" spans="1:36" x14ac:dyDescent="0.2">
      <c r="A81" s="8" t="s">
        <v>121</v>
      </c>
      <c r="B81" s="8" t="s">
        <v>122</v>
      </c>
      <c r="C81" s="8" t="s">
        <v>94</v>
      </c>
      <c r="D81" s="8">
        <v>2022</v>
      </c>
      <c r="E81" s="9">
        <v>3.4623663030088774</v>
      </c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>
        <v>7835.2682658853691</v>
      </c>
      <c r="AB81" s="9">
        <v>48.838228782982291</v>
      </c>
      <c r="AC81" s="9">
        <v>1219.9749790417231</v>
      </c>
      <c r="AD81" s="9">
        <v>3.9514633309230498</v>
      </c>
      <c r="AE81" s="9">
        <v>6.9632881273924241</v>
      </c>
      <c r="AF81" s="9">
        <v>11.208133260728591</v>
      </c>
      <c r="AG81" s="9">
        <v>5.51</v>
      </c>
      <c r="AH81" s="10">
        <v>5.86</v>
      </c>
      <c r="AI81" s="10">
        <v>5.3070000000000004</v>
      </c>
      <c r="AJ81" s="10">
        <v>50.9</v>
      </c>
    </row>
    <row r="82" spans="1:36" x14ac:dyDescent="0.2">
      <c r="A82" s="8" t="s">
        <v>124</v>
      </c>
      <c r="B82" s="8" t="s">
        <v>125</v>
      </c>
      <c r="C82" s="8" t="s">
        <v>94</v>
      </c>
      <c r="D82" s="8">
        <v>2022</v>
      </c>
      <c r="E82" s="9">
        <v>1.1886729289103759</v>
      </c>
      <c r="F82" s="9">
        <v>2.2699999809265137</v>
      </c>
      <c r="G82" s="9">
        <v>1.1849491596221924</v>
      </c>
      <c r="H82" s="9">
        <v>0</v>
      </c>
      <c r="I82" s="9">
        <v>1.1849491596221924</v>
      </c>
      <c r="J82" s="9">
        <v>0</v>
      </c>
      <c r="K82" s="9"/>
      <c r="L82" s="9">
        <v>1.5541318655014038</v>
      </c>
      <c r="M82" s="9"/>
      <c r="N82" s="9"/>
      <c r="O82" s="9">
        <v>10</v>
      </c>
      <c r="P82" s="9">
        <v>2.1410837173461914</v>
      </c>
      <c r="Q82" s="9"/>
      <c r="R82" s="9">
        <v>3.9067978858947754</v>
      </c>
      <c r="S82" s="9"/>
      <c r="T82" s="9">
        <v>0.59242343902587891</v>
      </c>
      <c r="U82" s="9"/>
      <c r="V82" s="9">
        <v>3.8305950164794922</v>
      </c>
      <c r="W82" s="9">
        <v>3.9526910781860352</v>
      </c>
      <c r="X82" s="9">
        <v>2.2419135570526123</v>
      </c>
      <c r="Y82" s="9">
        <v>5.2004299163818359</v>
      </c>
      <c r="Z82" s="9">
        <v>4.3236227035522461</v>
      </c>
      <c r="AA82" s="9">
        <v>4626.1005771836662</v>
      </c>
      <c r="AB82" s="9">
        <v>178.47117450927823</v>
      </c>
      <c r="AC82" s="9">
        <v>7329.421938479396</v>
      </c>
      <c r="AD82" s="9">
        <v>1.9457704465177963</v>
      </c>
      <c r="AE82" s="9">
        <v>5.3355494043545715</v>
      </c>
      <c r="AF82" s="9">
        <v>25.175802726673513</v>
      </c>
      <c r="AG82" s="9">
        <v>5.51</v>
      </c>
      <c r="AH82" s="10">
        <v>5.86</v>
      </c>
      <c r="AI82" s="10">
        <v>5.3070000000000004</v>
      </c>
      <c r="AJ82" s="10">
        <v>50.9</v>
      </c>
    </row>
    <row r="83" spans="1:36" x14ac:dyDescent="0.2">
      <c r="A83" s="8" t="s">
        <v>127</v>
      </c>
      <c r="B83" s="8" t="s">
        <v>128</v>
      </c>
      <c r="C83" s="8" t="s">
        <v>129</v>
      </c>
      <c r="D83" s="8">
        <v>2022</v>
      </c>
      <c r="E83" s="9">
        <v>3.8004917568947265</v>
      </c>
      <c r="F83" s="9">
        <v>3.9600000381469727</v>
      </c>
      <c r="G83" s="9">
        <v>3.988865852355957</v>
      </c>
      <c r="H83" s="9"/>
      <c r="I83" s="9">
        <v>3.988865852355957</v>
      </c>
      <c r="J83" s="9"/>
      <c r="K83" s="9"/>
      <c r="L83" s="9">
        <v>3.6207025051116943</v>
      </c>
      <c r="M83" s="9"/>
      <c r="N83" s="9"/>
      <c r="O83" s="9">
        <v>4.3711395263671875</v>
      </c>
      <c r="P83" s="9">
        <v>3.2765209674835205</v>
      </c>
      <c r="Q83" s="9">
        <v>0</v>
      </c>
      <c r="R83" s="9">
        <v>4.7696151733398438</v>
      </c>
      <c r="S83" s="9">
        <v>6.0581178665161133</v>
      </c>
      <c r="T83" s="9"/>
      <c r="U83" s="9"/>
      <c r="V83" s="9">
        <v>5.193385124206543</v>
      </c>
      <c r="W83" s="9">
        <v>6.8266587257385254</v>
      </c>
      <c r="X83" s="9">
        <v>1.9701775312423706</v>
      </c>
      <c r="Y83" s="9">
        <v>7.7601470947265625</v>
      </c>
      <c r="Z83" s="9">
        <v>4.1007857322692871</v>
      </c>
      <c r="AA83" s="9">
        <v>3533.5882198528966</v>
      </c>
      <c r="AB83" s="9">
        <v>5.2844293291247544</v>
      </c>
      <c r="AC83" s="9">
        <v>1756.7107129473141</v>
      </c>
      <c r="AD83" s="9">
        <v>-0.75957639379349995</v>
      </c>
      <c r="AE83" s="9">
        <v>12.785261516413101</v>
      </c>
      <c r="AF83" s="9">
        <v>16.925967302047358</v>
      </c>
      <c r="AG83" s="9">
        <v>5.51</v>
      </c>
      <c r="AH83" s="10">
        <v>5.86</v>
      </c>
      <c r="AI83" s="10">
        <v>5.3070000000000004</v>
      </c>
      <c r="AJ83" s="10">
        <v>50.9</v>
      </c>
    </row>
    <row r="84" spans="1:36" x14ac:dyDescent="0.2">
      <c r="A84" s="8" t="s">
        <v>131</v>
      </c>
      <c r="B84" s="8" t="s">
        <v>132</v>
      </c>
      <c r="C84" s="8" t="s">
        <v>86</v>
      </c>
      <c r="D84" s="8">
        <v>2022</v>
      </c>
      <c r="E84" s="9">
        <v>2.9423611323102232</v>
      </c>
      <c r="F84" s="9">
        <v>2.9700000286102295</v>
      </c>
      <c r="G84" s="9">
        <v>3.0615775585174561</v>
      </c>
      <c r="H84" s="9">
        <v>3</v>
      </c>
      <c r="I84" s="9">
        <v>3.0615775585174561</v>
      </c>
      <c r="J84" s="9"/>
      <c r="K84" s="9"/>
      <c r="L84" s="9">
        <v>4.2678670883178711</v>
      </c>
      <c r="M84" s="9"/>
      <c r="N84" s="9">
        <v>6.4343452453613281</v>
      </c>
      <c r="O84" s="9">
        <v>0</v>
      </c>
      <c r="P84" s="9">
        <v>1.659658670425415</v>
      </c>
      <c r="Q84" s="9">
        <v>1</v>
      </c>
      <c r="R84" s="9"/>
      <c r="S84" s="9">
        <v>3</v>
      </c>
      <c r="T84" s="9"/>
      <c r="U84" s="9"/>
      <c r="V84" s="9">
        <v>4.4090061187744141</v>
      </c>
      <c r="W84" s="9">
        <v>3.0592448711395264</v>
      </c>
      <c r="X84" s="9">
        <v>2.9385082721710205</v>
      </c>
      <c r="Y84" s="9">
        <v>5.746394157409668</v>
      </c>
      <c r="Z84" s="9">
        <v>8.9859428405761719</v>
      </c>
      <c r="AA84" s="9">
        <v>3561.9975756729532</v>
      </c>
      <c r="AB84" s="9">
        <v>43.079934856220156</v>
      </c>
      <c r="AC84" s="9">
        <v>1436.5229054885535</v>
      </c>
      <c r="AD84" s="9">
        <v>0.90742030491594772</v>
      </c>
      <c r="AE84" s="9">
        <v>9.2062298697814953</v>
      </c>
      <c r="AF84" s="9">
        <v>16.357610976453902</v>
      </c>
      <c r="AG84" s="9">
        <v>5.51</v>
      </c>
      <c r="AH84" s="10">
        <v>5.86</v>
      </c>
      <c r="AI84" s="10">
        <v>5.3070000000000004</v>
      </c>
      <c r="AJ84" s="10">
        <v>50.9</v>
      </c>
    </row>
    <row r="85" spans="1:36" x14ac:dyDescent="0.2">
      <c r="A85" s="8" t="s">
        <v>134</v>
      </c>
      <c r="B85" s="8" t="s">
        <v>135</v>
      </c>
      <c r="C85" s="8" t="s">
        <v>25</v>
      </c>
      <c r="D85" s="8">
        <v>2022</v>
      </c>
      <c r="E85" s="9"/>
      <c r="F85" s="9">
        <v>2.630000114440918</v>
      </c>
      <c r="G85" s="9">
        <v>3.5561082363128662</v>
      </c>
      <c r="H85" s="9"/>
      <c r="I85" s="9">
        <v>3.5561082363128662</v>
      </c>
      <c r="J85" s="9">
        <v>5</v>
      </c>
      <c r="K85" s="9">
        <v>2</v>
      </c>
      <c r="L85" s="9">
        <v>1.9179060459136963</v>
      </c>
      <c r="M85" s="9">
        <v>4.848945140838623</v>
      </c>
      <c r="N85" s="9">
        <v>7.8732028007507324</v>
      </c>
      <c r="O85" s="9">
        <v>1.0974937677383423</v>
      </c>
      <c r="P85" s="9">
        <v>2.166590690612793</v>
      </c>
      <c r="Q85" s="9"/>
      <c r="R85" s="9">
        <v>0</v>
      </c>
      <c r="S85" s="9"/>
      <c r="T85" s="9"/>
      <c r="U85" s="9">
        <v>0.19915100932121277</v>
      </c>
      <c r="V85" s="9">
        <v>1.8493088483810425</v>
      </c>
      <c r="W85" s="9">
        <v>0.77777779102325439</v>
      </c>
      <c r="X85" s="9">
        <v>0</v>
      </c>
      <c r="Y85" s="9">
        <v>5.2004299163818359</v>
      </c>
      <c r="Z85" s="9">
        <v>4.3858170509338379</v>
      </c>
      <c r="AA85" s="9">
        <v>2781.790099359092</v>
      </c>
      <c r="AB85" s="9">
        <v>39.458577941814575</v>
      </c>
      <c r="AC85" s="9">
        <v>2421.5678739999998</v>
      </c>
      <c r="AD85" s="9">
        <v>2.5970626135520933</v>
      </c>
      <c r="AE85" s="9">
        <v>1.7891538600585191</v>
      </c>
      <c r="AF85" s="9">
        <v>4.5267926175929443</v>
      </c>
      <c r="AG85" s="9">
        <v>5.51</v>
      </c>
      <c r="AH85" s="10">
        <v>5.86</v>
      </c>
      <c r="AI85" s="10">
        <v>5.3070000000000004</v>
      </c>
      <c r="AJ85" s="10">
        <v>50.9</v>
      </c>
    </row>
    <row r="86" spans="1:36" x14ac:dyDescent="0.2">
      <c r="A86" s="8" t="s">
        <v>137</v>
      </c>
      <c r="B86" s="8" t="s">
        <v>138</v>
      </c>
      <c r="C86" s="8" t="s">
        <v>25</v>
      </c>
      <c r="D86" s="8">
        <v>2022</v>
      </c>
      <c r="E86" s="9">
        <v>2.3889751089452886</v>
      </c>
      <c r="F86" s="9">
        <v>3.3900001049041748</v>
      </c>
      <c r="G86" s="9">
        <v>4.4784259796142578</v>
      </c>
      <c r="H86" s="9"/>
      <c r="I86" s="9">
        <v>4.4784259796142578</v>
      </c>
      <c r="J86" s="9">
        <v>2.5</v>
      </c>
      <c r="K86" s="9">
        <v>3.4893300533294678</v>
      </c>
      <c r="L86" s="9">
        <v>4.7549548149108887</v>
      </c>
      <c r="M86" s="9">
        <v>5.2602195739746094</v>
      </c>
      <c r="N86" s="9">
        <v>6.2651247978210449</v>
      </c>
      <c r="O86" s="9">
        <v>4.2636442184448242</v>
      </c>
      <c r="P86" s="9">
        <v>2.223034143447876</v>
      </c>
      <c r="Q86" s="9"/>
      <c r="R86" s="9">
        <v>0</v>
      </c>
      <c r="S86" s="9"/>
      <c r="T86" s="9"/>
      <c r="U86" s="9">
        <v>1.7639076709747314</v>
      </c>
      <c r="V86" s="9">
        <v>3.7109885215759277</v>
      </c>
      <c r="W86" s="9">
        <v>2.0656557083129883</v>
      </c>
      <c r="X86" s="9">
        <v>3.3176701068878174</v>
      </c>
      <c r="Y86" s="9">
        <v>5.746394157409668</v>
      </c>
      <c r="Z86" s="9">
        <v>5.7101144790649414</v>
      </c>
      <c r="AA86" s="9">
        <v>2390.0857006409083</v>
      </c>
      <c r="AB86" s="9">
        <v>69.726043339584237</v>
      </c>
      <c r="AC86" s="9">
        <v>3876.665735</v>
      </c>
      <c r="AD86" s="9">
        <v>3.3644619098685409</v>
      </c>
      <c r="AE86" s="9">
        <v>2.2665477667616596</v>
      </c>
      <c r="AF86" s="9">
        <v>6.643694652406622</v>
      </c>
      <c r="AG86" s="9">
        <v>5.51</v>
      </c>
      <c r="AH86" s="10">
        <v>5.86</v>
      </c>
      <c r="AI86" s="10">
        <v>5.3070000000000004</v>
      </c>
      <c r="AJ86" s="10">
        <v>50.9</v>
      </c>
    </row>
    <row r="87" spans="1:36" x14ac:dyDescent="0.2">
      <c r="A87" s="8" t="s">
        <v>140</v>
      </c>
      <c r="B87" s="8" t="s">
        <v>141</v>
      </c>
      <c r="C87" s="8" t="s">
        <v>94</v>
      </c>
      <c r="D87" s="8">
        <v>2022</v>
      </c>
      <c r="E87" s="9">
        <v>9.1171608013603613</v>
      </c>
      <c r="F87" s="9">
        <v>2.130000114440918</v>
      </c>
      <c r="G87" s="9">
        <v>3.0710015296936035</v>
      </c>
      <c r="H87" s="9"/>
      <c r="I87" s="9">
        <v>3.0710015296936035</v>
      </c>
      <c r="J87" s="9"/>
      <c r="K87" s="9"/>
      <c r="L87" s="9">
        <v>3.0710015296936035</v>
      </c>
      <c r="M87" s="9"/>
      <c r="N87" s="9"/>
      <c r="O87" s="9"/>
      <c r="P87" s="9">
        <v>0.77451705932617188</v>
      </c>
      <c r="Q87" s="9"/>
      <c r="R87" s="9">
        <v>2</v>
      </c>
      <c r="S87" s="9"/>
      <c r="T87" s="9">
        <v>0</v>
      </c>
      <c r="U87" s="9"/>
      <c r="V87" s="9">
        <v>4.4435920715332031</v>
      </c>
      <c r="W87" s="9">
        <v>7.4587454795837402</v>
      </c>
      <c r="X87" s="9">
        <v>0.88759851455688477</v>
      </c>
      <c r="Y87" s="9">
        <v>6.3320364952087402</v>
      </c>
      <c r="Z87" s="9">
        <v>2.863804817199707</v>
      </c>
      <c r="AA87" s="9">
        <v>2761.1572421021792</v>
      </c>
      <c r="AB87" s="9">
        <v>176.7171076820444</v>
      </c>
      <c r="AC87" s="9">
        <v>421.55697426968464</v>
      </c>
      <c r="AD87" s="9">
        <v>-0.61764078370094355</v>
      </c>
      <c r="AE87" s="9">
        <v>5.6700485992007357</v>
      </c>
      <c r="AF87" s="9">
        <v>10.43901847031362</v>
      </c>
      <c r="AG87" s="9">
        <v>5.51</v>
      </c>
      <c r="AH87" s="10">
        <v>5.86</v>
      </c>
      <c r="AI87" s="10">
        <v>5.3070000000000004</v>
      </c>
      <c r="AJ87" s="10">
        <v>50.9</v>
      </c>
    </row>
    <row r="88" spans="1:36" x14ac:dyDescent="0.2">
      <c r="A88" s="8" t="s">
        <v>143</v>
      </c>
      <c r="B88" s="8" t="s">
        <v>144</v>
      </c>
      <c r="C88" s="8" t="s">
        <v>25</v>
      </c>
      <c r="D88" s="8">
        <v>2022</v>
      </c>
      <c r="E88" s="9">
        <v>1.3819422088054563</v>
      </c>
      <c r="F88" s="9">
        <v>3.2899999618530273</v>
      </c>
      <c r="G88" s="9">
        <v>1.9641425609588623</v>
      </c>
      <c r="H88" s="9">
        <v>0</v>
      </c>
      <c r="I88" s="9">
        <v>1.9641425609588623</v>
      </c>
      <c r="J88" s="9">
        <v>0</v>
      </c>
      <c r="K88" s="9"/>
      <c r="L88" s="9">
        <v>5.5782876014709473</v>
      </c>
      <c r="M88" s="9">
        <v>2.1535518169403076</v>
      </c>
      <c r="N88" s="9">
        <v>1.2273621559143066</v>
      </c>
      <c r="O88" s="9"/>
      <c r="P88" s="9">
        <v>6.7425885200500488</v>
      </c>
      <c r="Q88" s="9"/>
      <c r="R88" s="9">
        <v>6.7425885200500488</v>
      </c>
      <c r="S88" s="9"/>
      <c r="T88" s="9"/>
      <c r="U88" s="9"/>
      <c r="V88" s="9">
        <v>4.2955398559570312</v>
      </c>
      <c r="W88" s="9">
        <v>4.4195771217346191</v>
      </c>
      <c r="X88" s="9">
        <v>2.9399685859680176</v>
      </c>
      <c r="Y88" s="9">
        <v>6.3320364952087402</v>
      </c>
      <c r="Z88" s="9">
        <v>3.3693869113922119</v>
      </c>
      <c r="AA88" s="9">
        <v>15999.37863257645</v>
      </c>
      <c r="AB88" s="9">
        <v>20.382844521875906</v>
      </c>
      <c r="AC88" s="9">
        <v>1806.2766834332879</v>
      </c>
      <c r="AD88" s="9">
        <v>-3.2971401163765979</v>
      </c>
      <c r="AE88" s="9">
        <v>0.66910826658487543</v>
      </c>
      <c r="AF88" s="9">
        <v>10.511792581118481</v>
      </c>
      <c r="AG88" s="9">
        <v>5.51</v>
      </c>
      <c r="AH88" s="10">
        <v>5.86</v>
      </c>
      <c r="AI88" s="10">
        <v>5.3070000000000004</v>
      </c>
      <c r="AJ88" s="10">
        <v>50.9</v>
      </c>
    </row>
    <row r="89" spans="1:36" x14ac:dyDescent="0.2">
      <c r="A89" s="8" t="s">
        <v>146</v>
      </c>
      <c r="B89" s="8" t="s">
        <v>147</v>
      </c>
      <c r="C89" s="8" t="s">
        <v>70</v>
      </c>
      <c r="D89" s="8">
        <v>2022</v>
      </c>
      <c r="E89" s="9">
        <v>1.0162815681146402</v>
      </c>
      <c r="F89" s="9">
        <v>2.2899999618530273</v>
      </c>
      <c r="G89" s="9">
        <v>0.29712069034576416</v>
      </c>
      <c r="H89" s="9">
        <v>1.5</v>
      </c>
      <c r="I89" s="9">
        <v>0.29712069034576416</v>
      </c>
      <c r="J89" s="9"/>
      <c r="K89" s="9">
        <v>0</v>
      </c>
      <c r="L89" s="9"/>
      <c r="M89" s="9">
        <v>0</v>
      </c>
      <c r="N89" s="9"/>
      <c r="O89" s="9"/>
      <c r="P89" s="9">
        <v>4.1513347625732422</v>
      </c>
      <c r="Q89" s="9"/>
      <c r="R89" s="9"/>
      <c r="S89" s="9"/>
      <c r="T89" s="9"/>
      <c r="U89" s="9"/>
      <c r="V89" s="9">
        <v>4.8230314254760742</v>
      </c>
      <c r="W89" s="9">
        <v>5.9554595947265625</v>
      </c>
      <c r="X89" s="9">
        <v>2.904259204864502</v>
      </c>
      <c r="Y89" s="9"/>
      <c r="Z89" s="9">
        <v>5.8377728462219238</v>
      </c>
      <c r="AA89" s="9">
        <v>2434.0646391027281</v>
      </c>
      <c r="AB89" s="9">
        <v>64.107650685350521</v>
      </c>
      <c r="AC89" s="9">
        <v>7194.8599819999999</v>
      </c>
      <c r="AD89" s="9">
        <v>5.9107429452684795E-2</v>
      </c>
      <c r="AE89" s="9">
        <v>4.4368820453657678</v>
      </c>
      <c r="AF89" s="9">
        <v>12.646059263798817</v>
      </c>
      <c r="AG89" s="9">
        <v>5.51</v>
      </c>
      <c r="AH89" s="10">
        <v>5.86</v>
      </c>
      <c r="AI89" s="10">
        <v>5.3070000000000004</v>
      </c>
      <c r="AJ89" s="10">
        <v>50.9</v>
      </c>
    </row>
    <row r="90" spans="1:36" x14ac:dyDescent="0.2">
      <c r="A90" s="8" t="s">
        <v>149</v>
      </c>
      <c r="B90" s="8" t="s">
        <v>150</v>
      </c>
      <c r="C90" s="8" t="s">
        <v>21</v>
      </c>
      <c r="D90" s="8">
        <v>2022</v>
      </c>
      <c r="E90" s="9"/>
      <c r="F90" s="9">
        <v>1.6799999475479126</v>
      </c>
      <c r="G90" s="9">
        <v>0.93109774589538574</v>
      </c>
      <c r="H90" s="9"/>
      <c r="I90" s="9">
        <v>0.93109774589538574</v>
      </c>
      <c r="J90" s="9">
        <v>0</v>
      </c>
      <c r="K90" s="9"/>
      <c r="L90" s="9">
        <v>3.8255271911621094</v>
      </c>
      <c r="M90" s="9">
        <v>3</v>
      </c>
      <c r="N90" s="9">
        <v>0</v>
      </c>
      <c r="O90" s="9">
        <v>1.17447656521108E-4</v>
      </c>
      <c r="P90" s="9">
        <v>1.2673267126083374</v>
      </c>
      <c r="Q90" s="9"/>
      <c r="R90" s="9">
        <v>0</v>
      </c>
      <c r="S90" s="9"/>
      <c r="T90" s="9"/>
      <c r="U90" s="9">
        <v>0.19915100932121277</v>
      </c>
      <c r="V90" s="9">
        <v>3.7736136913299561</v>
      </c>
      <c r="W90" s="9">
        <v>4.6093997955322266</v>
      </c>
      <c r="X90" s="9">
        <v>0</v>
      </c>
      <c r="Y90" s="9">
        <v>6.9247279167175293</v>
      </c>
      <c r="Z90" s="9">
        <v>6.1526970863342285</v>
      </c>
      <c r="AA90" s="9">
        <v>9417.9906152719286</v>
      </c>
      <c r="AB90" s="9">
        <v>0</v>
      </c>
      <c r="AC90" s="9">
        <v>112.28928735764492</v>
      </c>
      <c r="AD90" s="9">
        <v>0.59944363141774437</v>
      </c>
      <c r="AE90" s="9">
        <v>39.008804036924268</v>
      </c>
      <c r="AF90" s="9">
        <v>70.324163995104698</v>
      </c>
      <c r="AG90" s="9">
        <v>5.51</v>
      </c>
      <c r="AH90" s="10">
        <v>5.86</v>
      </c>
      <c r="AI90" s="10">
        <v>5.3070000000000004</v>
      </c>
      <c r="AJ90" s="10">
        <v>50.9</v>
      </c>
    </row>
    <row r="91" spans="1:36" x14ac:dyDescent="0.2">
      <c r="A91" s="8" t="s">
        <v>152</v>
      </c>
      <c r="B91" s="8" t="s">
        <v>153</v>
      </c>
      <c r="C91" s="8" t="s">
        <v>129</v>
      </c>
      <c r="D91" s="8">
        <v>2022</v>
      </c>
      <c r="E91" s="9">
        <v>1.9698116640846579</v>
      </c>
      <c r="F91" s="9">
        <v>3.5499999523162842</v>
      </c>
      <c r="G91" s="9">
        <v>1.0397783517837524</v>
      </c>
      <c r="H91" s="9"/>
      <c r="I91" s="9">
        <v>1.0397783517837524</v>
      </c>
      <c r="J91" s="9">
        <v>0</v>
      </c>
      <c r="K91" s="9"/>
      <c r="L91" s="9">
        <v>0.14451515674591064</v>
      </c>
      <c r="M91" s="9"/>
      <c r="N91" s="9"/>
      <c r="O91" s="9">
        <v>3.0679736137390137</v>
      </c>
      <c r="P91" s="9">
        <v>3.8164322376251221</v>
      </c>
      <c r="Q91" s="9"/>
      <c r="R91" s="9">
        <v>4.788602352142334</v>
      </c>
      <c r="S91" s="9">
        <v>0</v>
      </c>
      <c r="T91" s="9">
        <v>9.8142414093017578</v>
      </c>
      <c r="U91" s="9"/>
      <c r="V91" s="9">
        <v>5.2655239105224609</v>
      </c>
      <c r="W91" s="9">
        <v>6.4073338508605957</v>
      </c>
      <c r="X91" s="9">
        <v>3.109180212020874</v>
      </c>
      <c r="Y91" s="9">
        <v>6.3320364952087402</v>
      </c>
      <c r="Z91" s="9">
        <v>4.9762239456176758</v>
      </c>
      <c r="AA91" s="9">
        <v>2429.2707379600806</v>
      </c>
      <c r="AB91" s="9">
        <v>7.2676539622172189</v>
      </c>
      <c r="AC91" s="9">
        <v>623.30573289482163</v>
      </c>
      <c r="AD91" s="9">
        <v>-6.1072549432249684E-2</v>
      </c>
      <c r="AE91" s="9">
        <v>7.3431489746903083</v>
      </c>
      <c r="AF91" s="9">
        <v>10.397274267434742</v>
      </c>
      <c r="AG91" s="9">
        <v>5.51</v>
      </c>
      <c r="AH91" s="10">
        <v>5.86</v>
      </c>
      <c r="AI91" s="10">
        <v>5.3070000000000004</v>
      </c>
      <c r="AJ91" s="10">
        <v>50.9</v>
      </c>
    </row>
    <row r="92" spans="1:36" x14ac:dyDescent="0.2">
      <c r="A92" s="8" t="s">
        <v>155</v>
      </c>
      <c r="B92" s="8" t="s">
        <v>156</v>
      </c>
      <c r="C92" s="8" t="s">
        <v>39</v>
      </c>
      <c r="D92" s="8">
        <v>2022</v>
      </c>
      <c r="E92" s="9">
        <v>1.5131657441590254</v>
      </c>
      <c r="F92" s="9">
        <v>1</v>
      </c>
      <c r="G92" s="9">
        <v>0</v>
      </c>
      <c r="H92" s="9"/>
      <c r="I92" s="9">
        <v>0</v>
      </c>
      <c r="J92" s="9"/>
      <c r="K92" s="9"/>
      <c r="L92" s="9"/>
      <c r="M92" s="9"/>
      <c r="N92" s="9"/>
      <c r="O92" s="9"/>
      <c r="P92" s="9">
        <v>0.61725085973739624</v>
      </c>
      <c r="Q92" s="9"/>
      <c r="R92" s="9">
        <v>3.4673652648925781</v>
      </c>
      <c r="S92" s="9">
        <v>0</v>
      </c>
      <c r="T92" s="9">
        <v>1</v>
      </c>
      <c r="U92" s="9"/>
      <c r="V92" s="9">
        <v>3.4625835418701172</v>
      </c>
      <c r="W92" s="9">
        <v>3.014397144317627</v>
      </c>
      <c r="X92" s="9">
        <v>2.9399685859680176</v>
      </c>
      <c r="Y92" s="9">
        <v>5.2004299163818359</v>
      </c>
      <c r="Z92" s="9">
        <v>2.8113160133361816</v>
      </c>
      <c r="AA92" s="9">
        <v>6024.4645738570471</v>
      </c>
      <c r="AB92" s="9">
        <v>45.216624583000005</v>
      </c>
      <c r="AC92" s="9">
        <v>7377.7521764364474</v>
      </c>
      <c r="AD92" s="9">
        <v>-1.5151573738369932</v>
      </c>
      <c r="AE92" s="9">
        <v>0.72833274063515241</v>
      </c>
      <c r="AF92" s="9">
        <v>4.0724056847314092</v>
      </c>
      <c r="AG92" s="9">
        <v>5.51</v>
      </c>
      <c r="AH92" s="10">
        <v>5.86</v>
      </c>
      <c r="AI92" s="10">
        <v>5.3070000000000004</v>
      </c>
      <c r="AJ92" s="10">
        <v>50.9</v>
      </c>
    </row>
    <row r="93" spans="1:36" x14ac:dyDescent="0.2">
      <c r="A93" s="8" t="s">
        <v>158</v>
      </c>
      <c r="B93" s="8" t="s">
        <v>159</v>
      </c>
      <c r="C93" s="8" t="s">
        <v>86</v>
      </c>
      <c r="D93" s="8">
        <v>2022</v>
      </c>
      <c r="E93" s="9">
        <v>4.2139968640419623</v>
      </c>
      <c r="F93" s="9">
        <v>2.9000000953674316</v>
      </c>
      <c r="G93" s="9">
        <v>0.65165865421295166</v>
      </c>
      <c r="H93" s="9">
        <v>0</v>
      </c>
      <c r="I93" s="9">
        <v>0.65165865421295166</v>
      </c>
      <c r="J93" s="9"/>
      <c r="K93" s="9"/>
      <c r="L93" s="9">
        <v>0.98639124631881714</v>
      </c>
      <c r="M93" s="9">
        <v>7.9329047203063965</v>
      </c>
      <c r="N93" s="9"/>
      <c r="O93" s="9">
        <v>0</v>
      </c>
      <c r="P93" s="9">
        <v>3.3380684852600098</v>
      </c>
      <c r="Q93" s="9">
        <v>3</v>
      </c>
      <c r="R93" s="9">
        <v>1.9765751361846924</v>
      </c>
      <c r="S93" s="9">
        <v>5.0168642997741699</v>
      </c>
      <c r="T93" s="9">
        <v>2</v>
      </c>
      <c r="U93" s="9"/>
      <c r="V93" s="9">
        <v>5.1784963607788086</v>
      </c>
      <c r="W93" s="9">
        <v>5.8347311019897461</v>
      </c>
      <c r="X93" s="9">
        <v>2.8538744449615479</v>
      </c>
      <c r="Y93" s="9">
        <v>7.136406421661377</v>
      </c>
      <c r="Z93" s="9">
        <v>4.9762239456176758</v>
      </c>
      <c r="AA93" s="9">
        <v>7020.8673447476049</v>
      </c>
      <c r="AB93" s="9">
        <v>26.649516873088391</v>
      </c>
      <c r="AC93" s="9">
        <v>1982.7346359708517</v>
      </c>
      <c r="AD93" s="9">
        <v>-0.25761923678867482</v>
      </c>
      <c r="AE93" s="9">
        <v>9.8260741067644908</v>
      </c>
      <c r="AF93" s="9">
        <v>27.931603432007517</v>
      </c>
      <c r="AG93" s="9">
        <v>5.51</v>
      </c>
      <c r="AH93" s="10">
        <v>5.86</v>
      </c>
      <c r="AI93" s="10">
        <v>5.3070000000000004</v>
      </c>
      <c r="AJ93" s="10">
        <v>50.9</v>
      </c>
    </row>
    <row r="94" spans="1:36" x14ac:dyDescent="0.2">
      <c r="A94" s="8" t="s">
        <v>161</v>
      </c>
      <c r="B94" s="8" t="s">
        <v>162</v>
      </c>
      <c r="C94" s="8" t="s">
        <v>94</v>
      </c>
      <c r="D94" s="8">
        <v>2022</v>
      </c>
      <c r="E94" s="9">
        <v>1.8802047743030321</v>
      </c>
      <c r="F94" s="9">
        <v>3.6500000953674316</v>
      </c>
      <c r="G94" s="9">
        <v>1.9226244688034058</v>
      </c>
      <c r="H94" s="9">
        <v>0</v>
      </c>
      <c r="I94" s="9">
        <v>1.9226244688034058</v>
      </c>
      <c r="J94" s="9">
        <v>0</v>
      </c>
      <c r="K94" s="9"/>
      <c r="L94" s="9">
        <v>3.1917986869812012</v>
      </c>
      <c r="M94" s="9"/>
      <c r="N94" s="9"/>
      <c r="O94" s="9">
        <v>10</v>
      </c>
      <c r="P94" s="9">
        <v>4.3360157012939453</v>
      </c>
      <c r="Q94" s="9"/>
      <c r="R94" s="9">
        <v>4.9134731292724609</v>
      </c>
      <c r="S94" s="9"/>
      <c r="T94" s="9">
        <v>4.4764924049377441</v>
      </c>
      <c r="U94" s="9"/>
      <c r="V94" s="9">
        <v>4.5033574104309082</v>
      </c>
      <c r="W94" s="9">
        <v>3.4883482456207275</v>
      </c>
      <c r="X94" s="9">
        <v>4.4038176536560059</v>
      </c>
      <c r="Y94" s="9"/>
      <c r="Z94" s="9">
        <v>7.4521703720092773</v>
      </c>
      <c r="AA94" s="9">
        <v>15660.815540133064</v>
      </c>
      <c r="AB94" s="9">
        <v>42.23513017378837</v>
      </c>
      <c r="AC94" s="9">
        <v>17746.308118914039</v>
      </c>
      <c r="AD94" s="9">
        <v>0.61365244203585301</v>
      </c>
      <c r="AE94" s="9">
        <v>7.514084609034426</v>
      </c>
      <c r="AF94" s="9">
        <v>16.542582023403373</v>
      </c>
      <c r="AG94" s="9">
        <v>5.51</v>
      </c>
      <c r="AH94" s="10">
        <v>5.86</v>
      </c>
      <c r="AI94" s="10">
        <v>5.3070000000000004</v>
      </c>
      <c r="AJ94" s="10">
        <v>50.9</v>
      </c>
    </row>
    <row r="95" spans="1:36" x14ac:dyDescent="0.2">
      <c r="A95" s="8" t="s">
        <v>164</v>
      </c>
      <c r="B95" s="8" t="s">
        <v>165</v>
      </c>
      <c r="C95" s="8" t="s">
        <v>94</v>
      </c>
      <c r="D95" s="8">
        <v>2022</v>
      </c>
      <c r="E95" s="9">
        <v>1.9517345880622814</v>
      </c>
      <c r="F95" s="9">
        <v>2.940000057220459</v>
      </c>
      <c r="G95" s="9">
        <v>2.3490428924560547</v>
      </c>
      <c r="H95" s="9"/>
      <c r="I95" s="9">
        <v>2.3490428924560547</v>
      </c>
      <c r="J95" s="9">
        <v>0</v>
      </c>
      <c r="K95" s="9">
        <v>7.9378776550292969</v>
      </c>
      <c r="L95" s="9"/>
      <c r="M95" s="9">
        <v>3.0946884155273438</v>
      </c>
      <c r="N95" s="9"/>
      <c r="O95" s="9"/>
      <c r="P95" s="9">
        <v>3.2221143245697021</v>
      </c>
      <c r="Q95" s="9"/>
      <c r="R95" s="9"/>
      <c r="S95" s="9">
        <v>0</v>
      </c>
      <c r="T95" s="9"/>
      <c r="U95" s="9"/>
      <c r="V95" s="9">
        <v>3.6229479312896729</v>
      </c>
      <c r="W95" s="9">
        <v>3.3992221355438232</v>
      </c>
      <c r="X95" s="9">
        <v>1.5530838966369629</v>
      </c>
      <c r="Y95" s="9">
        <v>5.746394157409668</v>
      </c>
      <c r="Z95" s="9">
        <v>4.9785614013671875</v>
      </c>
      <c r="AA95" s="9">
        <v>2862.7228743911369</v>
      </c>
      <c r="AB95" s="9">
        <v>271.22917758470561</v>
      </c>
      <c r="AC95" s="9">
        <v>2781.9673695750307</v>
      </c>
      <c r="AD95" s="9">
        <v>5.5280968341135823</v>
      </c>
      <c r="AE95" s="9">
        <v>3.8526555391109016</v>
      </c>
      <c r="AF95" s="9">
        <v>16.708100757587815</v>
      </c>
      <c r="AG95" s="9">
        <v>5.51</v>
      </c>
      <c r="AH95" s="10">
        <v>5.86</v>
      </c>
      <c r="AI95" s="10">
        <v>5.3070000000000004</v>
      </c>
      <c r="AJ95" s="10">
        <v>50.9</v>
      </c>
    </row>
    <row r="96" spans="1:36" x14ac:dyDescent="0.2">
      <c r="A96" s="8" t="s">
        <v>167</v>
      </c>
      <c r="B96" s="8" t="s">
        <v>168</v>
      </c>
      <c r="C96" s="8" t="s">
        <v>25</v>
      </c>
      <c r="D96" s="8">
        <v>2022</v>
      </c>
      <c r="E96" s="9"/>
      <c r="F96" s="9">
        <v>2.8399999141693115</v>
      </c>
      <c r="G96" s="9">
        <v>3.8340728282928467</v>
      </c>
      <c r="H96" s="9"/>
      <c r="I96" s="9">
        <v>3.8340728282928467</v>
      </c>
      <c r="J96" s="9">
        <v>5</v>
      </c>
      <c r="K96" s="9">
        <v>2</v>
      </c>
      <c r="L96" s="9">
        <v>4.7928643226623535</v>
      </c>
      <c r="M96" s="9">
        <v>2.9847874641418457</v>
      </c>
      <c r="N96" s="9">
        <v>4.7528409957885742</v>
      </c>
      <c r="O96" s="9">
        <v>4.0803313255310059</v>
      </c>
      <c r="P96" s="9">
        <v>1.4778281450271606</v>
      </c>
      <c r="Q96" s="9"/>
      <c r="R96" s="9">
        <v>0</v>
      </c>
      <c r="S96" s="9"/>
      <c r="T96" s="9"/>
      <c r="U96" s="9">
        <v>1.5</v>
      </c>
      <c r="V96" s="9">
        <v>3.3094074726104736</v>
      </c>
      <c r="W96" s="9">
        <v>4.3281617164611816</v>
      </c>
      <c r="X96" s="9">
        <v>1.5529195070266724</v>
      </c>
      <c r="Y96" s="9">
        <v>5.2004299163818359</v>
      </c>
      <c r="Z96" s="9">
        <v>1.7013078927993774</v>
      </c>
      <c r="AA96" s="9">
        <v>2830.8289690532874</v>
      </c>
      <c r="AB96" s="9">
        <v>59.21219922312558</v>
      </c>
      <c r="AC96" s="9">
        <v>2231.5533191275554</v>
      </c>
      <c r="AD96" s="9">
        <v>0.32064461436800995</v>
      </c>
      <c r="AE96" s="9">
        <v>16.785556470737585</v>
      </c>
      <c r="AF96" s="9">
        <v>61.711140961206866</v>
      </c>
      <c r="AG96" s="9">
        <v>5.51</v>
      </c>
      <c r="AH96" s="10">
        <v>5.86</v>
      </c>
      <c r="AI96" s="10">
        <v>5.3070000000000004</v>
      </c>
      <c r="AJ96" s="10">
        <v>50.9</v>
      </c>
    </row>
    <row r="97" spans="1:36" x14ac:dyDescent="0.2">
      <c r="A97" s="8" t="s">
        <v>170</v>
      </c>
      <c r="B97" s="8" t="s">
        <v>171</v>
      </c>
      <c r="C97" s="8" t="s">
        <v>86</v>
      </c>
      <c r="D97" s="8">
        <v>2022</v>
      </c>
      <c r="E97" s="9">
        <v>10.57018522758402</v>
      </c>
      <c r="F97" s="9">
        <v>4.8899998664855957</v>
      </c>
      <c r="G97" s="9">
        <v>3.2491495609283447</v>
      </c>
      <c r="H97" s="9">
        <v>2</v>
      </c>
      <c r="I97" s="9">
        <v>3.2491495609283447</v>
      </c>
      <c r="J97" s="9"/>
      <c r="K97" s="9"/>
      <c r="L97" s="9">
        <v>6.7417707443237305</v>
      </c>
      <c r="M97" s="9"/>
      <c r="N97" s="9">
        <v>3.7332282066345215</v>
      </c>
      <c r="O97" s="9"/>
      <c r="P97" s="9">
        <v>6.2822508811950684</v>
      </c>
      <c r="Q97" s="9">
        <v>3</v>
      </c>
      <c r="R97" s="9">
        <v>7.1308040618896484</v>
      </c>
      <c r="S97" s="9">
        <v>6.8270406723022461</v>
      </c>
      <c r="T97" s="9"/>
      <c r="U97" s="9"/>
      <c r="V97" s="9">
        <v>5.3612170219421387</v>
      </c>
      <c r="W97" s="9">
        <v>6.3145766258239746</v>
      </c>
      <c r="X97" s="9">
        <v>2.9297168254852295</v>
      </c>
      <c r="Y97" s="9">
        <v>7.136406421661377</v>
      </c>
      <c r="Z97" s="9">
        <v>4.979921817779541</v>
      </c>
      <c r="AA97" s="9">
        <v>4156.6105108954407</v>
      </c>
      <c r="AB97" s="9">
        <v>32.122686162707623</v>
      </c>
      <c r="AC97" s="9">
        <v>1181.2803250145096</v>
      </c>
      <c r="AD97" s="9"/>
      <c r="AE97" s="9">
        <v>28.698808660183104</v>
      </c>
      <c r="AF97" s="9">
        <v>128.98346762196422</v>
      </c>
      <c r="AG97" s="9">
        <v>5.51</v>
      </c>
      <c r="AH97" s="10">
        <v>5.86</v>
      </c>
      <c r="AI97" s="10">
        <v>5.3070000000000004</v>
      </c>
      <c r="AJ97" s="10">
        <v>50.9</v>
      </c>
    </row>
    <row r="98" spans="1:36" x14ac:dyDescent="0.2">
      <c r="A98" s="8" t="s">
        <v>173</v>
      </c>
      <c r="B98" s="8" t="s">
        <v>174</v>
      </c>
      <c r="C98" s="8" t="s">
        <v>21</v>
      </c>
      <c r="D98" s="8">
        <v>2022</v>
      </c>
      <c r="E98" s="9">
        <v>1.0711946821450329</v>
      </c>
      <c r="F98" s="9">
        <v>3.8900001049041748</v>
      </c>
      <c r="G98" s="9">
        <v>2.753014087677002</v>
      </c>
      <c r="H98" s="9"/>
      <c r="I98" s="9">
        <v>2.753014087677002</v>
      </c>
      <c r="J98" s="9"/>
      <c r="K98" s="9">
        <v>3</v>
      </c>
      <c r="L98" s="9">
        <v>0.98327392339706421</v>
      </c>
      <c r="M98" s="9">
        <v>3.2870094776153564</v>
      </c>
      <c r="N98" s="9">
        <v>3</v>
      </c>
      <c r="O98" s="9">
        <v>7.4518756866455078</v>
      </c>
      <c r="P98" s="9">
        <v>4.2190237045288086</v>
      </c>
      <c r="Q98" s="9"/>
      <c r="R98" s="9">
        <v>3.742156982421875</v>
      </c>
      <c r="S98" s="9"/>
      <c r="T98" s="9"/>
      <c r="U98" s="9">
        <v>0</v>
      </c>
      <c r="V98" s="9">
        <v>5.2598261833190918</v>
      </c>
      <c r="W98" s="9">
        <v>4.8366436958312988</v>
      </c>
      <c r="X98" s="9">
        <v>2.7240996360778809</v>
      </c>
      <c r="Y98" s="9">
        <v>7.8145761489868164</v>
      </c>
      <c r="Z98" s="9">
        <v>7.2631664276123047</v>
      </c>
      <c r="AA98" s="9">
        <v>5959.6097897088448</v>
      </c>
      <c r="AB98" s="9">
        <v>3.3538584682310244</v>
      </c>
      <c r="AC98" s="9">
        <v>9059.0197975108003</v>
      </c>
      <c r="AD98" s="9">
        <v>-8.2690697852985148E-2</v>
      </c>
      <c r="AE98" s="9">
        <v>16.602229052106853</v>
      </c>
      <c r="AF98" s="9">
        <v>27.411422528660225</v>
      </c>
      <c r="AG98" s="9">
        <v>5.51</v>
      </c>
      <c r="AH98" s="10">
        <v>5.86</v>
      </c>
      <c r="AI98" s="10">
        <v>5.3070000000000004</v>
      </c>
      <c r="AJ98" s="10">
        <v>50.9</v>
      </c>
    </row>
    <row r="99" spans="1:36" x14ac:dyDescent="0.2">
      <c r="A99" s="8" t="s">
        <v>176</v>
      </c>
      <c r="B99" s="8" t="s">
        <v>177</v>
      </c>
      <c r="C99" s="8" t="s">
        <v>25</v>
      </c>
      <c r="D99" s="8">
        <v>2022</v>
      </c>
      <c r="E99" s="9">
        <v>1.8256446267808266</v>
      </c>
      <c r="F99" s="9">
        <v>4.3299999237060547</v>
      </c>
      <c r="G99" s="9">
        <v>5.102393627166748</v>
      </c>
      <c r="H99" s="9"/>
      <c r="I99" s="9">
        <v>5.102393627166748</v>
      </c>
      <c r="J99" s="9">
        <v>5</v>
      </c>
      <c r="K99" s="9">
        <v>8.4657316207885742</v>
      </c>
      <c r="L99" s="9">
        <v>6.0195074081420898</v>
      </c>
      <c r="M99" s="9">
        <v>3.1387946605682373</v>
      </c>
      <c r="N99" s="9">
        <v>6.5099954605102539</v>
      </c>
      <c r="O99" s="9">
        <v>4.2319164276123047</v>
      </c>
      <c r="P99" s="9">
        <v>2.4475526809692383</v>
      </c>
      <c r="Q99" s="9"/>
      <c r="R99" s="9">
        <v>0</v>
      </c>
      <c r="S99" s="9"/>
      <c r="T99" s="9"/>
      <c r="U99" s="9">
        <v>1.7639076709747314</v>
      </c>
      <c r="V99" s="9">
        <v>5.9569787979125977</v>
      </c>
      <c r="W99" s="9">
        <v>5.8131318092346191</v>
      </c>
      <c r="X99" s="9">
        <v>2.934814453125</v>
      </c>
      <c r="Y99" s="9">
        <v>8.4633207321166992</v>
      </c>
      <c r="Z99" s="9">
        <v>8.3395538330078125</v>
      </c>
      <c r="AA99" s="9">
        <v>2309.5786166794846</v>
      </c>
      <c r="AB99" s="9">
        <v>0.243504701076109</v>
      </c>
      <c r="AC99" s="9">
        <v>2658.116</v>
      </c>
      <c r="AD99" s="9">
        <v>-2.749874735502662</v>
      </c>
      <c r="AE99" s="9">
        <v>7.8114670516770417</v>
      </c>
      <c r="AF99" s="9">
        <v>8.8884975919343958</v>
      </c>
      <c r="AG99" s="9">
        <v>5.51</v>
      </c>
      <c r="AH99" s="10">
        <v>5.86</v>
      </c>
      <c r="AI99" s="10">
        <v>5.3070000000000004</v>
      </c>
      <c r="AJ99" s="10">
        <v>50.9</v>
      </c>
    </row>
    <row r="100" spans="1:36" x14ac:dyDescent="0.2">
      <c r="A100" s="8" t="s">
        <v>23</v>
      </c>
      <c r="B100" s="8" t="s">
        <v>24</v>
      </c>
      <c r="C100" s="8" t="s">
        <v>25</v>
      </c>
      <c r="D100" s="8">
        <v>2021</v>
      </c>
      <c r="E100" s="9"/>
      <c r="F100" s="9">
        <v>1.1699999570846558</v>
      </c>
      <c r="G100" s="9">
        <v>0.49085551500320435</v>
      </c>
      <c r="H100" s="9"/>
      <c r="I100" s="9">
        <v>0.49085551500320435</v>
      </c>
      <c r="J100" s="9">
        <v>0</v>
      </c>
      <c r="K100" s="9">
        <v>1.5</v>
      </c>
      <c r="L100" s="9">
        <v>0</v>
      </c>
      <c r="M100" s="9">
        <v>0</v>
      </c>
      <c r="N100" s="9">
        <v>0</v>
      </c>
      <c r="O100" s="9">
        <v>3.0684671401977539</v>
      </c>
      <c r="P100" s="9">
        <v>0.74166864156723022</v>
      </c>
      <c r="Q100" s="9"/>
      <c r="R100" s="9">
        <v>0</v>
      </c>
      <c r="S100" s="9"/>
      <c r="T100" s="9"/>
      <c r="U100" s="9">
        <v>0</v>
      </c>
      <c r="V100" s="9">
        <v>3.1805133819580078</v>
      </c>
      <c r="W100" s="9">
        <v>2.3932304382324219</v>
      </c>
      <c r="X100" s="9">
        <v>1.553086519241333</v>
      </c>
      <c r="Y100" s="9">
        <v>6.3320364952087402</v>
      </c>
      <c r="Z100" s="9">
        <v>3.6515474319458008</v>
      </c>
      <c r="AA100" s="9">
        <v>2620.5022938160064</v>
      </c>
      <c r="AB100" s="9">
        <v>308.99982906778598</v>
      </c>
      <c r="AC100" s="9">
        <v>965.70252499999992</v>
      </c>
      <c r="AD100" s="9">
        <v>1.8305657998714628</v>
      </c>
      <c r="AE100" s="9">
        <v>17.036479219140517</v>
      </c>
      <c r="AF100" s="9">
        <v>67.487764474522351</v>
      </c>
      <c r="AG100" s="9">
        <v>1.87</v>
      </c>
      <c r="AH100" s="10">
        <v>6.49</v>
      </c>
      <c r="AI100" s="10">
        <v>3.7029999999999998</v>
      </c>
      <c r="AJ100" s="10">
        <v>53.5</v>
      </c>
    </row>
    <row r="101" spans="1:36" x14ac:dyDescent="0.2">
      <c r="A101" s="8" t="s">
        <v>27</v>
      </c>
      <c r="B101" s="8" t="s">
        <v>28</v>
      </c>
      <c r="C101" s="8" t="s">
        <v>21</v>
      </c>
      <c r="D101" s="8">
        <v>2021</v>
      </c>
      <c r="E101" s="9">
        <v>1.1033935596554922</v>
      </c>
      <c r="F101" s="9">
        <v>4.7399997711181641</v>
      </c>
      <c r="G101" s="9">
        <v>6.130638599395752</v>
      </c>
      <c r="H101" s="9"/>
      <c r="I101" s="9">
        <v>5.6453204154968262</v>
      </c>
      <c r="J101" s="9">
        <v>6.2375264167785645</v>
      </c>
      <c r="K101" s="9">
        <v>8.217341423034668</v>
      </c>
      <c r="L101" s="9">
        <v>4.2977018356323242</v>
      </c>
      <c r="M101" s="9">
        <v>6.9716668128967285</v>
      </c>
      <c r="N101" s="9">
        <v>5.5405917167663574</v>
      </c>
      <c r="O101" s="9">
        <v>2.8064818382263184</v>
      </c>
      <c r="P101" s="9">
        <v>4.1806020736694336</v>
      </c>
      <c r="Q101" s="9"/>
      <c r="R101" s="9">
        <v>8.3686361312866211</v>
      </c>
      <c r="S101" s="9"/>
      <c r="T101" s="9"/>
      <c r="U101" s="9">
        <v>0.34239599108695984</v>
      </c>
      <c r="V101" s="9">
        <v>3.2460062503814697</v>
      </c>
      <c r="W101" s="9">
        <v>2.6456902027130127</v>
      </c>
      <c r="X101" s="9">
        <v>1.5483531951904297</v>
      </c>
      <c r="Y101" s="9">
        <v>5.746394157409668</v>
      </c>
      <c r="Z101" s="9">
        <v>4.2483115196228027</v>
      </c>
      <c r="AA101" s="9">
        <v>4525.2661509675845</v>
      </c>
      <c r="AB101" s="9">
        <v>36.052477225139995</v>
      </c>
      <c r="AC101" s="9">
        <v>7586.9359999999997</v>
      </c>
      <c r="AD101" s="9">
        <v>-0.760826076478618</v>
      </c>
      <c r="AE101" s="9">
        <v>13.36567085003102</v>
      </c>
      <c r="AF101" s="9">
        <v>23.786690041611138</v>
      </c>
      <c r="AG101" s="9">
        <v>1.87</v>
      </c>
      <c r="AH101" s="10">
        <v>6.49</v>
      </c>
      <c r="AI101" s="10">
        <v>3.7029999999999998</v>
      </c>
      <c r="AJ101" s="10">
        <v>53.5</v>
      </c>
    </row>
    <row r="102" spans="1:36" x14ac:dyDescent="0.2">
      <c r="A102" s="8" t="s">
        <v>30</v>
      </c>
      <c r="B102" s="8" t="s">
        <v>31</v>
      </c>
      <c r="C102" s="8" t="s">
        <v>25</v>
      </c>
      <c r="D102" s="8">
        <v>2021</v>
      </c>
      <c r="E102" s="9"/>
      <c r="F102" s="9">
        <v>2.8599998950958252</v>
      </c>
      <c r="G102" s="9">
        <v>3.459789514541626</v>
      </c>
      <c r="H102" s="9"/>
      <c r="I102" s="9">
        <v>3.459789514541626</v>
      </c>
      <c r="J102" s="9">
        <v>0</v>
      </c>
      <c r="K102" s="9">
        <v>2.2690377235412598</v>
      </c>
      <c r="L102" s="9">
        <v>5.8905105590820312</v>
      </c>
      <c r="M102" s="9">
        <v>0.50493645668029785</v>
      </c>
      <c r="N102" s="9">
        <v>5.193915843963623</v>
      </c>
      <c r="O102" s="9">
        <v>0.70646458864212036</v>
      </c>
      <c r="P102" s="9">
        <v>2.8096983432769775</v>
      </c>
      <c r="Q102" s="9"/>
      <c r="R102" s="9">
        <v>0</v>
      </c>
      <c r="S102" s="9"/>
      <c r="T102" s="9"/>
      <c r="U102" s="9">
        <v>0</v>
      </c>
      <c r="V102" s="9">
        <v>2.202763557434082</v>
      </c>
      <c r="W102" s="9">
        <v>2.6775553226470947</v>
      </c>
      <c r="X102" s="9">
        <v>0</v>
      </c>
      <c r="Y102" s="9">
        <v>5.746394157409668</v>
      </c>
      <c r="Z102" s="9">
        <v>1.1413199901580811</v>
      </c>
      <c r="AA102" s="9">
        <v>36301.165055808546</v>
      </c>
      <c r="AB102" s="9">
        <v>73.741685897381942</v>
      </c>
      <c r="AC102" s="9">
        <v>5202.9829999999993</v>
      </c>
      <c r="AD102" s="9">
        <v>1.5327412723630818</v>
      </c>
      <c r="AE102" s="9">
        <v>6.3653618180885507</v>
      </c>
      <c r="AF102" s="9">
        <v>14.090086710892436</v>
      </c>
      <c r="AG102" s="9">
        <v>1.87</v>
      </c>
      <c r="AH102" s="10">
        <v>6.49</v>
      </c>
      <c r="AI102" s="10">
        <v>3.7029999999999998</v>
      </c>
      <c r="AJ102" s="10">
        <v>53.5</v>
      </c>
    </row>
    <row r="103" spans="1:36" x14ac:dyDescent="0.2">
      <c r="A103" s="8" t="s">
        <v>33</v>
      </c>
      <c r="B103" s="8" t="s">
        <v>34</v>
      </c>
      <c r="C103" s="8" t="s">
        <v>35</v>
      </c>
      <c r="D103" s="8">
        <v>2021</v>
      </c>
      <c r="E103" s="9">
        <v>1.1598189351748247</v>
      </c>
      <c r="F103" s="9">
        <v>3.119999885559082</v>
      </c>
      <c r="G103" s="9">
        <v>3.7627425193786621</v>
      </c>
      <c r="H103" s="9">
        <v>3</v>
      </c>
      <c r="I103" s="9">
        <v>3.7627425193786621</v>
      </c>
      <c r="J103" s="9"/>
      <c r="K103" s="9"/>
      <c r="L103" s="9">
        <v>5.107393741607666</v>
      </c>
      <c r="M103" s="9"/>
      <c r="N103" s="9"/>
      <c r="O103" s="9">
        <v>2.8381602764129639</v>
      </c>
      <c r="P103" s="9">
        <v>1.6224027872085571</v>
      </c>
      <c r="Q103" s="9"/>
      <c r="R103" s="9"/>
      <c r="S103" s="9">
        <v>3</v>
      </c>
      <c r="T103" s="9">
        <v>2</v>
      </c>
      <c r="U103" s="9"/>
      <c r="V103" s="9">
        <v>4.8904542922973633</v>
      </c>
      <c r="W103" s="9">
        <v>4.5594148635864258</v>
      </c>
      <c r="X103" s="9">
        <v>2.6696710586547852</v>
      </c>
      <c r="Y103" s="9">
        <v>6.3320364952087402</v>
      </c>
      <c r="Z103" s="9">
        <v>7.8055400848388672</v>
      </c>
      <c r="AA103" s="9">
        <v>12060.29786479458</v>
      </c>
      <c r="AB103" s="9">
        <v>33.618254759641026</v>
      </c>
      <c r="AC103" s="9">
        <v>25796.123323267086</v>
      </c>
      <c r="AD103" s="9">
        <v>0.80852230849659756</v>
      </c>
      <c r="AE103" s="9">
        <v>5.7251875937259928</v>
      </c>
      <c r="AF103" s="9">
        <v>12.325343667515982</v>
      </c>
      <c r="AG103" s="9">
        <v>1.87</v>
      </c>
      <c r="AH103" s="10">
        <v>6.49</v>
      </c>
      <c r="AI103" s="10">
        <v>3.7029999999999998</v>
      </c>
      <c r="AJ103" s="10">
        <v>53.5</v>
      </c>
    </row>
    <row r="104" spans="1:36" x14ac:dyDescent="0.2">
      <c r="A104" s="8" t="s">
        <v>37</v>
      </c>
      <c r="B104" s="8" t="s">
        <v>38</v>
      </c>
      <c r="C104" s="8" t="s">
        <v>39</v>
      </c>
      <c r="D104" s="8">
        <v>2021</v>
      </c>
      <c r="E104" s="9">
        <v>1.5675891419988077</v>
      </c>
      <c r="F104" s="9">
        <v>3.9600000381469727</v>
      </c>
      <c r="G104" s="9">
        <v>0.69961893558502197</v>
      </c>
      <c r="H104" s="9"/>
      <c r="I104" s="9">
        <v>0.69961893558502197</v>
      </c>
      <c r="J104" s="9"/>
      <c r="K104" s="9"/>
      <c r="L104" s="9"/>
      <c r="M104" s="9"/>
      <c r="N104" s="9"/>
      <c r="O104" s="9"/>
      <c r="P104" s="9">
        <v>6.3942947387695312</v>
      </c>
      <c r="Q104" s="9"/>
      <c r="R104" s="9">
        <v>7.1353187561035156</v>
      </c>
      <c r="S104" s="9"/>
      <c r="T104" s="9">
        <v>9.8142414093017578</v>
      </c>
      <c r="U104" s="9"/>
      <c r="V104" s="9">
        <v>4.4272408485412598</v>
      </c>
      <c r="W104" s="9">
        <v>3.2119731903076172</v>
      </c>
      <c r="X104" s="9">
        <v>3.586759090423584</v>
      </c>
      <c r="Y104" s="9">
        <v>5.2004299163818359</v>
      </c>
      <c r="Z104" s="9">
        <v>8.1019916534423828</v>
      </c>
      <c r="AA104" s="9">
        <v>73373.526494109028</v>
      </c>
      <c r="AB104" s="9">
        <v>6.1050426816637842</v>
      </c>
      <c r="AC104" s="9">
        <v>86266.218133295886</v>
      </c>
      <c r="AD104" s="9"/>
      <c r="AE104" s="9">
        <v>2.7277621676914205</v>
      </c>
      <c r="AF104" s="9">
        <v>16.226141329273432</v>
      </c>
      <c r="AG104" s="9">
        <v>1.87</v>
      </c>
      <c r="AH104" s="10">
        <v>6.49</v>
      </c>
      <c r="AI104" s="10">
        <v>3.7029999999999998</v>
      </c>
      <c r="AJ104" s="10">
        <v>53.5</v>
      </c>
    </row>
    <row r="105" spans="1:36" x14ac:dyDescent="0.2">
      <c r="A105" s="8" t="s">
        <v>41</v>
      </c>
      <c r="B105" s="8" t="s">
        <v>42</v>
      </c>
      <c r="C105" s="8" t="s">
        <v>39</v>
      </c>
      <c r="D105" s="8">
        <v>2021</v>
      </c>
      <c r="E105" s="9">
        <v>0.93783539686595929</v>
      </c>
      <c r="F105" s="9">
        <v>3.9500000476837158</v>
      </c>
      <c r="G105" s="9">
        <v>2.4003925323486328</v>
      </c>
      <c r="H105" s="9"/>
      <c r="I105" s="9">
        <v>2.4003925323486328</v>
      </c>
      <c r="J105" s="9"/>
      <c r="K105" s="9"/>
      <c r="L105" s="9"/>
      <c r="M105" s="9"/>
      <c r="N105" s="9"/>
      <c r="O105" s="9"/>
      <c r="P105" s="9">
        <v>4.1731367111206055</v>
      </c>
      <c r="Q105" s="9"/>
      <c r="R105" s="9">
        <v>6.0392975807189941</v>
      </c>
      <c r="S105" s="9"/>
      <c r="T105" s="9">
        <v>9.8142414093017578</v>
      </c>
      <c r="U105" s="9"/>
      <c r="V105" s="9">
        <v>5.3450932502746582</v>
      </c>
      <c r="W105" s="9">
        <v>6.4570093154907227</v>
      </c>
      <c r="X105" s="9">
        <v>3.2280256748199463</v>
      </c>
      <c r="Y105" s="9">
        <v>5.2004299163818359</v>
      </c>
      <c r="Z105" s="9">
        <v>7.0613784790039062</v>
      </c>
      <c r="AA105" s="9">
        <v>2659.1094330016481</v>
      </c>
      <c r="AB105" s="9">
        <v>28.357844286248401</v>
      </c>
      <c r="AC105" s="9">
        <v>21826.459723295178</v>
      </c>
      <c r="AD105" s="9"/>
      <c r="AE105" s="9">
        <v>1.3858807513179583</v>
      </c>
      <c r="AF105" s="9">
        <v>9.7145968466830031</v>
      </c>
      <c r="AG105" s="9">
        <v>1.87</v>
      </c>
      <c r="AH105" s="10">
        <v>6.49</v>
      </c>
      <c r="AI105" s="10">
        <v>3.7029999999999998</v>
      </c>
      <c r="AJ105" s="10">
        <v>53.5</v>
      </c>
    </row>
    <row r="106" spans="1:36" x14ac:dyDescent="0.2">
      <c r="A106" s="8" t="s">
        <v>44</v>
      </c>
      <c r="B106" s="8" t="s">
        <v>45</v>
      </c>
      <c r="C106" s="8" t="s">
        <v>39</v>
      </c>
      <c r="D106" s="8">
        <v>2021</v>
      </c>
      <c r="E106" s="9">
        <v>1.071220006829734</v>
      </c>
      <c r="F106" s="9">
        <v>1.9199999570846558</v>
      </c>
      <c r="G106" s="9">
        <v>0</v>
      </c>
      <c r="H106" s="9"/>
      <c r="I106" s="9">
        <v>0</v>
      </c>
      <c r="J106" s="9"/>
      <c r="K106" s="9"/>
      <c r="L106" s="9"/>
      <c r="M106" s="9"/>
      <c r="N106" s="9"/>
      <c r="O106" s="9"/>
      <c r="P106" s="9">
        <v>1.7399078607559204</v>
      </c>
      <c r="Q106" s="9"/>
      <c r="R106" s="9">
        <v>6.3367457389831543</v>
      </c>
      <c r="S106" s="9"/>
      <c r="T106" s="9">
        <v>1</v>
      </c>
      <c r="U106" s="9"/>
      <c r="V106" s="9">
        <v>5.2655501365661621</v>
      </c>
      <c r="W106" s="9">
        <v>5.4475851058959961</v>
      </c>
      <c r="X106" s="9">
        <v>3.5828690528869629</v>
      </c>
      <c r="Y106" s="9"/>
      <c r="Z106" s="9">
        <v>8.1020278930664062</v>
      </c>
      <c r="AA106" s="9">
        <v>33473.739901440691</v>
      </c>
      <c r="AB106" s="9">
        <v>52.883084525170588</v>
      </c>
      <c r="AC106" s="9">
        <v>121189.06720977598</v>
      </c>
      <c r="AD106" s="9"/>
      <c r="AE106" s="9">
        <v>1.7155321018508189</v>
      </c>
      <c r="AF106" s="9">
        <v>14.225140316671961</v>
      </c>
      <c r="AG106" s="9">
        <v>1.87</v>
      </c>
      <c r="AH106" s="10">
        <v>6.49</v>
      </c>
      <c r="AI106" s="10">
        <v>3.7029999999999998</v>
      </c>
      <c r="AJ106" s="10">
        <v>53.5</v>
      </c>
    </row>
    <row r="107" spans="1:36" x14ac:dyDescent="0.2">
      <c r="A107" s="8" t="s">
        <v>47</v>
      </c>
      <c r="B107" s="8" t="s">
        <v>48</v>
      </c>
      <c r="C107" s="8" t="s">
        <v>39</v>
      </c>
      <c r="D107" s="8">
        <v>2021</v>
      </c>
      <c r="E107" s="9">
        <v>1.3000731029157342</v>
      </c>
      <c r="F107" s="9">
        <v>1.7699999809265137</v>
      </c>
      <c r="G107" s="9">
        <v>0</v>
      </c>
      <c r="H107" s="9"/>
      <c r="I107" s="9">
        <v>0</v>
      </c>
      <c r="J107" s="9"/>
      <c r="K107" s="9"/>
      <c r="L107" s="9"/>
      <c r="M107" s="9"/>
      <c r="N107" s="9"/>
      <c r="O107" s="9"/>
      <c r="P107" s="9">
        <v>1.5508708953857422</v>
      </c>
      <c r="Q107" s="9"/>
      <c r="R107" s="9">
        <v>6.2801542282104492</v>
      </c>
      <c r="S107" s="9"/>
      <c r="T107" s="9">
        <v>1</v>
      </c>
      <c r="U107" s="9"/>
      <c r="V107" s="9">
        <v>4.9741725921630859</v>
      </c>
      <c r="W107" s="9">
        <v>6.546717643737793</v>
      </c>
      <c r="X107" s="9">
        <v>2.3500232696533203</v>
      </c>
      <c r="Y107" s="9">
        <v>6.3320364952087402</v>
      </c>
      <c r="Z107" s="9">
        <v>4.3858170509338379</v>
      </c>
      <c r="AA107" s="9">
        <v>2737.9480650937062</v>
      </c>
      <c r="AB107" s="9">
        <v>66.634234314421121</v>
      </c>
      <c r="AC107" s="9">
        <v>9332.0731792963015</v>
      </c>
      <c r="AD107" s="9"/>
      <c r="AE107" s="9">
        <v>3.2707830822187165</v>
      </c>
      <c r="AF107" s="9">
        <v>21.460618525921639</v>
      </c>
      <c r="AG107" s="9">
        <v>1.87</v>
      </c>
      <c r="AH107" s="10">
        <v>6.49</v>
      </c>
      <c r="AI107" s="10">
        <v>3.7029999999999998</v>
      </c>
      <c r="AJ107" s="10">
        <v>53.5</v>
      </c>
    </row>
    <row r="108" spans="1:36" x14ac:dyDescent="0.2">
      <c r="A108" s="8" t="s">
        <v>50</v>
      </c>
      <c r="B108" s="8" t="s">
        <v>51</v>
      </c>
      <c r="C108" s="8" t="s">
        <v>39</v>
      </c>
      <c r="D108" s="8">
        <v>2021</v>
      </c>
      <c r="E108" s="9">
        <v>1.0020453715180417</v>
      </c>
      <c r="F108" s="9">
        <v>2.1400001049041748</v>
      </c>
      <c r="G108" s="9">
        <v>8.4272220730781555E-2</v>
      </c>
      <c r="H108" s="9"/>
      <c r="I108" s="9">
        <v>1.0689346790313721</v>
      </c>
      <c r="J108" s="9"/>
      <c r="K108" s="9"/>
      <c r="L108" s="9"/>
      <c r="M108" s="9"/>
      <c r="N108" s="9"/>
      <c r="O108" s="9"/>
      <c r="P108" s="9">
        <v>2.2309215068817139</v>
      </c>
      <c r="Q108" s="9"/>
      <c r="R108" s="9">
        <v>5.4390358924865723</v>
      </c>
      <c r="S108" s="9"/>
      <c r="T108" s="9">
        <v>2</v>
      </c>
      <c r="U108" s="9"/>
      <c r="V108" s="9">
        <v>5.0493221282958984</v>
      </c>
      <c r="W108" s="9">
        <v>6.6498937606811523</v>
      </c>
      <c r="X108" s="9">
        <v>1.4481328725814819</v>
      </c>
      <c r="Y108" s="9"/>
      <c r="Z108" s="9">
        <v>9.4071578979492188</v>
      </c>
      <c r="AA108" s="9">
        <v>10245.889025212135</v>
      </c>
      <c r="AB108" s="9">
        <v>54.29686728444473</v>
      </c>
      <c r="AC108" s="9">
        <v>67760.21434089473</v>
      </c>
      <c r="AD108" s="9"/>
      <c r="AE108" s="9">
        <v>1.1742984700295387</v>
      </c>
      <c r="AF108" s="9">
        <v>9.3177244842036515</v>
      </c>
      <c r="AG108" s="9">
        <v>1.87</v>
      </c>
      <c r="AH108" s="10">
        <v>6.49</v>
      </c>
      <c r="AI108" s="10">
        <v>3.7029999999999998</v>
      </c>
      <c r="AJ108" s="10">
        <v>53.5</v>
      </c>
    </row>
    <row r="109" spans="1:36" x14ac:dyDescent="0.2">
      <c r="A109" s="8" t="s">
        <v>53</v>
      </c>
      <c r="B109" s="8" t="s">
        <v>54</v>
      </c>
      <c r="C109" s="8" t="s">
        <v>39</v>
      </c>
      <c r="D109" s="8">
        <v>2021</v>
      </c>
      <c r="E109" s="9">
        <v>0.86842185214766632</v>
      </c>
      <c r="F109" s="9">
        <v>2.440000057220459</v>
      </c>
      <c r="G109" s="9">
        <v>2.2782552242279053</v>
      </c>
      <c r="H109" s="9"/>
      <c r="I109" s="9">
        <v>2.2782552242279053</v>
      </c>
      <c r="J109" s="9"/>
      <c r="K109" s="9"/>
      <c r="L109" s="9"/>
      <c r="M109" s="9"/>
      <c r="N109" s="9"/>
      <c r="O109" s="9"/>
      <c r="P109" s="9">
        <v>1.0473099946975708</v>
      </c>
      <c r="Q109" s="9"/>
      <c r="R109" s="9">
        <v>1.0620914697647095</v>
      </c>
      <c r="S109" s="9"/>
      <c r="T109" s="9">
        <v>1</v>
      </c>
      <c r="U109" s="9"/>
      <c r="V109" s="9">
        <v>5.7803182601928711</v>
      </c>
      <c r="W109" s="9">
        <v>5.5550599098205566</v>
      </c>
      <c r="X109" s="9">
        <v>2.6220569610595703</v>
      </c>
      <c r="Y109" s="9">
        <v>9.0903959274291992</v>
      </c>
      <c r="Z109" s="9">
        <v>7.5034165382385254</v>
      </c>
      <c r="AA109" s="9">
        <v>2676.2417263903303</v>
      </c>
      <c r="AB109" s="9">
        <v>36.589487870569975</v>
      </c>
      <c r="AC109" s="9">
        <v>14359.332958775196</v>
      </c>
      <c r="AD109" s="9"/>
      <c r="AE109" s="9">
        <v>0.97672344793862076</v>
      </c>
      <c r="AF109" s="9">
        <v>4.6024251161026282</v>
      </c>
      <c r="AG109" s="9">
        <v>1.87</v>
      </c>
      <c r="AH109" s="10">
        <v>6.49</v>
      </c>
      <c r="AI109" s="10">
        <v>3.7029999999999998</v>
      </c>
      <c r="AJ109" s="10">
        <v>53.5</v>
      </c>
    </row>
    <row r="110" spans="1:36" x14ac:dyDescent="0.2">
      <c r="A110" s="8" t="s">
        <v>56</v>
      </c>
      <c r="B110" s="8" t="s">
        <v>57</v>
      </c>
      <c r="C110" s="8" t="s">
        <v>39</v>
      </c>
      <c r="D110" s="8">
        <v>2021</v>
      </c>
      <c r="E110" s="9">
        <v>1.0807435680207704</v>
      </c>
      <c r="F110" s="9">
        <v>3.440000057220459</v>
      </c>
      <c r="G110" s="9">
        <v>8.4272220730781555E-2</v>
      </c>
      <c r="H110" s="9"/>
      <c r="I110" s="9">
        <v>8.4272220730781555E-2</v>
      </c>
      <c r="J110" s="9"/>
      <c r="K110" s="9"/>
      <c r="L110" s="9"/>
      <c r="M110" s="9"/>
      <c r="N110" s="9"/>
      <c r="O110" s="9"/>
      <c r="P110" s="9">
        <v>5.2770481109619141</v>
      </c>
      <c r="Q110" s="9"/>
      <c r="R110" s="9">
        <v>8.1235952377319336</v>
      </c>
      <c r="S110" s="9"/>
      <c r="T110" s="9">
        <v>9.8142414093017578</v>
      </c>
      <c r="U110" s="9"/>
      <c r="V110" s="9">
        <v>5.3067750930786133</v>
      </c>
      <c r="W110" s="9">
        <v>5.2755184173583984</v>
      </c>
      <c r="X110" s="9">
        <v>2.5153548717498779</v>
      </c>
      <c r="Y110" s="9">
        <v>7.136406421661377</v>
      </c>
      <c r="Z110" s="9">
        <v>8.0757865905761719</v>
      </c>
      <c r="AA110" s="9">
        <v>2683.618327135096</v>
      </c>
      <c r="AB110" s="9">
        <v>34.336712349457024</v>
      </c>
      <c r="AC110" s="9">
        <v>16460.358311679192</v>
      </c>
      <c r="AD110" s="9"/>
      <c r="AE110" s="9">
        <v>0.56982752061182962</v>
      </c>
      <c r="AF110" s="9">
        <v>3.4348170091220278</v>
      </c>
      <c r="AG110" s="9">
        <v>1.87</v>
      </c>
      <c r="AH110" s="10">
        <v>6.49</v>
      </c>
      <c r="AI110" s="10">
        <v>3.7029999999999998</v>
      </c>
      <c r="AJ110" s="10">
        <v>53.5</v>
      </c>
    </row>
    <row r="111" spans="1:36" x14ac:dyDescent="0.2">
      <c r="A111" s="8" t="s">
        <v>59</v>
      </c>
      <c r="B111" s="8" t="s">
        <v>60</v>
      </c>
      <c r="C111" s="8" t="s">
        <v>39</v>
      </c>
      <c r="D111" s="8">
        <v>2021</v>
      </c>
      <c r="E111" s="9">
        <v>1.1990986746165526</v>
      </c>
      <c r="F111" s="9">
        <v>2.7999999523162842</v>
      </c>
      <c r="G111" s="9">
        <v>0.28629779815673828</v>
      </c>
      <c r="H111" s="9"/>
      <c r="I111" s="9">
        <v>0.28629779815673828</v>
      </c>
      <c r="J111" s="9"/>
      <c r="K111" s="9"/>
      <c r="L111" s="9"/>
      <c r="M111" s="9"/>
      <c r="N111" s="9"/>
      <c r="O111" s="9"/>
      <c r="P111" s="9">
        <v>3.8748791217803955</v>
      </c>
      <c r="Q111" s="9"/>
      <c r="R111" s="9">
        <v>4.1794366836547852</v>
      </c>
      <c r="S111" s="9"/>
      <c r="T111" s="9">
        <v>9.8142414093017578</v>
      </c>
      <c r="U111" s="9"/>
      <c r="V111" s="9">
        <v>4.4395432472229004</v>
      </c>
      <c r="W111" s="9">
        <v>6.2888131141662598</v>
      </c>
      <c r="X111" s="9">
        <v>2.4442853927612305</v>
      </c>
      <c r="Y111" s="9"/>
      <c r="Z111" s="9">
        <v>4.1400856971740723</v>
      </c>
      <c r="AA111" s="9">
        <v>38488.825265407482</v>
      </c>
      <c r="AB111" s="9">
        <v>57.235131853323971</v>
      </c>
      <c r="AC111" s="9">
        <v>117852.21813329589</v>
      </c>
      <c r="AD111" s="9"/>
      <c r="AE111" s="9">
        <v>1.9478083323228688</v>
      </c>
      <c r="AF111" s="9">
        <v>12.781645732042918</v>
      </c>
      <c r="AG111" s="9">
        <v>1.87</v>
      </c>
      <c r="AH111" s="10">
        <v>6.49</v>
      </c>
      <c r="AI111" s="10">
        <v>3.7029999999999998</v>
      </c>
      <c r="AJ111" s="10">
        <v>53.5</v>
      </c>
    </row>
    <row r="112" spans="1:36" x14ac:dyDescent="0.2">
      <c r="A112" s="8" t="s">
        <v>62</v>
      </c>
      <c r="B112" s="8" t="s">
        <v>63</v>
      </c>
      <c r="C112" s="8" t="s">
        <v>39</v>
      </c>
      <c r="D112" s="8">
        <v>2021</v>
      </c>
      <c r="E112" s="9">
        <v>1.1816743941698076</v>
      </c>
      <c r="F112" s="9">
        <v>2.2300000190734863</v>
      </c>
      <c r="G112" s="9">
        <v>0</v>
      </c>
      <c r="H112" s="9"/>
      <c r="I112" s="9">
        <v>0.37942671775817871</v>
      </c>
      <c r="J112" s="9"/>
      <c r="K112" s="9"/>
      <c r="L112" s="9"/>
      <c r="M112" s="9"/>
      <c r="N112" s="9"/>
      <c r="O112" s="9"/>
      <c r="P112" s="9">
        <v>2.1357848644256592</v>
      </c>
      <c r="Q112" s="9"/>
      <c r="R112" s="9">
        <v>4.4669132232666016</v>
      </c>
      <c r="S112" s="9"/>
      <c r="T112" s="9">
        <v>1</v>
      </c>
      <c r="U112" s="9"/>
      <c r="V112" s="9">
        <v>5.9426321983337402</v>
      </c>
      <c r="W112" s="9">
        <v>5.4375548362731934</v>
      </c>
      <c r="X112" s="9">
        <v>4.3948698043823242</v>
      </c>
      <c r="Y112" s="9">
        <v>7.136406421661377</v>
      </c>
      <c r="Z112" s="9">
        <v>8.1020345687866211</v>
      </c>
      <c r="AA112" s="9">
        <v>7603.2600190830835</v>
      </c>
      <c r="AB112" s="9">
        <v>7.116189720497383</v>
      </c>
      <c r="AC112" s="9">
        <v>18631.159561766981</v>
      </c>
      <c r="AD112" s="9"/>
      <c r="AE112" s="9">
        <v>1.1995964787848958</v>
      </c>
      <c r="AF112" s="9">
        <v>12.952926336566062</v>
      </c>
      <c r="AG112" s="9">
        <v>1.87</v>
      </c>
      <c r="AH112" s="10">
        <v>6.49</v>
      </c>
      <c r="AI112" s="10">
        <v>3.7029999999999998</v>
      </c>
      <c r="AJ112" s="10">
        <v>53.5</v>
      </c>
    </row>
    <row r="113" spans="1:36" x14ac:dyDescent="0.2">
      <c r="A113" s="8" t="s">
        <v>65</v>
      </c>
      <c r="B113" s="8" t="s">
        <v>66</v>
      </c>
      <c r="C113" s="8" t="s">
        <v>25</v>
      </c>
      <c r="D113" s="8">
        <v>2021</v>
      </c>
      <c r="E113" s="9">
        <v>1.4149793812398921</v>
      </c>
      <c r="F113" s="9">
        <v>2.690000057220459</v>
      </c>
      <c r="G113" s="9">
        <v>1.9839016199111938</v>
      </c>
      <c r="H113" s="9">
        <v>0</v>
      </c>
      <c r="I113" s="9">
        <v>1.9839016199111938</v>
      </c>
      <c r="J113" s="9">
        <v>0</v>
      </c>
      <c r="K113" s="9">
        <v>0</v>
      </c>
      <c r="L113" s="9">
        <v>1.8469889163970947</v>
      </c>
      <c r="M113" s="9">
        <v>0.34239599108695984</v>
      </c>
      <c r="N113" s="9">
        <v>7.5098428726196289</v>
      </c>
      <c r="O113" s="9">
        <v>4.5364007949829102</v>
      </c>
      <c r="P113" s="9">
        <v>2.3974566459655762</v>
      </c>
      <c r="Q113" s="9"/>
      <c r="R113" s="9"/>
      <c r="S113" s="9">
        <v>1</v>
      </c>
      <c r="T113" s="9"/>
      <c r="U113" s="9">
        <v>0</v>
      </c>
      <c r="V113" s="9">
        <v>4.381525993347168</v>
      </c>
      <c r="W113" s="9">
        <v>4.762885570526123</v>
      </c>
      <c r="X113" s="9">
        <v>1.5523462295532227</v>
      </c>
      <c r="Y113" s="9">
        <v>7.136406421661377</v>
      </c>
      <c r="Z113" s="9">
        <v>4.979921817779541</v>
      </c>
      <c r="AA113" s="9">
        <v>5465.3924199999992</v>
      </c>
      <c r="AB113" s="9">
        <v>72.500879003680353</v>
      </c>
      <c r="AC113" s="9">
        <v>9241.5509999999995</v>
      </c>
      <c r="AD113" s="9">
        <v>6.6186701992612678</v>
      </c>
      <c r="AE113" s="9">
        <v>1.2889324275270087</v>
      </c>
      <c r="AF113" s="9">
        <v>7.0781299310220467</v>
      </c>
      <c r="AG113" s="9">
        <v>1.87</v>
      </c>
      <c r="AH113" s="10">
        <v>6.49</v>
      </c>
      <c r="AI113" s="10">
        <v>3.7029999999999998</v>
      </c>
      <c r="AJ113" s="10">
        <v>53.5</v>
      </c>
    </row>
    <row r="114" spans="1:36" x14ac:dyDescent="0.2">
      <c r="A114" s="8" t="s">
        <v>68</v>
      </c>
      <c r="B114" s="8" t="s">
        <v>69</v>
      </c>
      <c r="C114" s="8" t="s">
        <v>70</v>
      </c>
      <c r="D114" s="8">
        <v>2021</v>
      </c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>
        <v>78200.54065685856</v>
      </c>
      <c r="AB114" s="9">
        <v>160.7045102576156</v>
      </c>
      <c r="AC114" s="9">
        <v>3441.9019999999996</v>
      </c>
      <c r="AD114" s="9">
        <v>3.5654617121693248</v>
      </c>
      <c r="AE114" s="9">
        <v>2.5419840566873342</v>
      </c>
      <c r="AF114" s="9">
        <v>18.839503066175787</v>
      </c>
      <c r="AG114" s="9">
        <v>1.87</v>
      </c>
      <c r="AH114" s="10">
        <v>6.49</v>
      </c>
      <c r="AI114" s="10">
        <v>3.7029999999999998</v>
      </c>
      <c r="AJ114" s="10">
        <v>53.5</v>
      </c>
    </row>
    <row r="115" spans="1:36" x14ac:dyDescent="0.2">
      <c r="A115" s="8" t="s">
        <v>72</v>
      </c>
      <c r="B115" s="8" t="s">
        <v>73</v>
      </c>
      <c r="C115" s="8" t="s">
        <v>21</v>
      </c>
      <c r="D115" s="8">
        <v>2021</v>
      </c>
      <c r="E115" s="9">
        <v>2.8525313218115036</v>
      </c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>
        <v>41664.125152615838</v>
      </c>
      <c r="AB115" s="9">
        <v>0</v>
      </c>
      <c r="AC115" s="9">
        <v>2433.7121910000001</v>
      </c>
      <c r="AD115" s="9">
        <v>-7.2729097328779746E-2</v>
      </c>
      <c r="AE115" s="9">
        <v>59.838785912878024</v>
      </c>
      <c r="AF115" s="9">
        <v>92.168590878760142</v>
      </c>
      <c r="AG115" s="9">
        <v>1.87</v>
      </c>
      <c r="AH115" s="10">
        <v>6.49</v>
      </c>
      <c r="AI115" s="10">
        <v>3.7029999999999998</v>
      </c>
      <c r="AJ115" s="10">
        <v>53.5</v>
      </c>
    </row>
    <row r="116" spans="1:36" x14ac:dyDescent="0.2">
      <c r="A116" s="8" t="s">
        <v>75</v>
      </c>
      <c r="B116" s="8" t="s">
        <v>76</v>
      </c>
      <c r="C116" s="8" t="s">
        <v>25</v>
      </c>
      <c r="D116" s="8">
        <v>2021</v>
      </c>
      <c r="E116" s="9">
        <v>0.96190144625262952</v>
      </c>
      <c r="F116" s="9"/>
      <c r="G116" s="9"/>
      <c r="H116" s="9"/>
      <c r="I116" s="9">
        <v>1.0626122951507568</v>
      </c>
      <c r="J116" s="9">
        <v>5</v>
      </c>
      <c r="K116" s="9"/>
      <c r="L116" s="9">
        <v>0</v>
      </c>
      <c r="M116" s="9">
        <v>0.19915100932121277</v>
      </c>
      <c r="N116" s="9">
        <v>3</v>
      </c>
      <c r="O116" s="9">
        <v>0</v>
      </c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>
        <v>3548.7123215054021</v>
      </c>
      <c r="AB116" s="9">
        <v>5.2156679996817461</v>
      </c>
      <c r="AC116" s="9">
        <v>980.44392600000003</v>
      </c>
      <c r="AD116" s="9">
        <v>2.1668165574843443</v>
      </c>
      <c r="AE116" s="9">
        <v>8.8132554800274825</v>
      </c>
      <c r="AF116" s="9">
        <v>7.542481188784758</v>
      </c>
      <c r="AG116" s="9">
        <v>1.87</v>
      </c>
      <c r="AH116" s="10">
        <v>6.49</v>
      </c>
      <c r="AI116" s="10">
        <v>3.7029999999999998</v>
      </c>
      <c r="AJ116" s="10">
        <v>53.5</v>
      </c>
    </row>
    <row r="117" spans="1:36" x14ac:dyDescent="0.2">
      <c r="A117" s="8" t="s">
        <v>78</v>
      </c>
      <c r="B117" s="8" t="s">
        <v>79</v>
      </c>
      <c r="C117" s="8" t="s">
        <v>21</v>
      </c>
      <c r="D117" s="8">
        <v>2021</v>
      </c>
      <c r="E117" s="9">
        <v>1.196385332933573</v>
      </c>
      <c r="F117" s="9">
        <v>4.8499999046325684</v>
      </c>
      <c r="G117" s="9">
        <v>5.4617056846618652</v>
      </c>
      <c r="H117" s="9"/>
      <c r="I117" s="9">
        <v>5.4617056846618652</v>
      </c>
      <c r="J117" s="9">
        <v>7.8267221450805664</v>
      </c>
      <c r="K117" s="9">
        <v>6.8097524642944336</v>
      </c>
      <c r="L117" s="9">
        <v>5.5263185501098633</v>
      </c>
      <c r="M117" s="9">
        <v>6.748624324798584</v>
      </c>
      <c r="N117" s="9">
        <v>4.3420100212097168</v>
      </c>
      <c r="O117" s="9">
        <v>4.5652503967285156</v>
      </c>
      <c r="P117" s="9">
        <v>5.1519756317138672</v>
      </c>
      <c r="Q117" s="9"/>
      <c r="R117" s="9">
        <v>4.6966824531555176</v>
      </c>
      <c r="S117" s="9"/>
      <c r="T117" s="9"/>
      <c r="U117" s="9">
        <v>3</v>
      </c>
      <c r="V117" s="9">
        <v>3.6341555118560791</v>
      </c>
      <c r="W117" s="9">
        <v>4.8559002876281738</v>
      </c>
      <c r="X117" s="9">
        <v>0.53557223081588745</v>
      </c>
      <c r="Y117" s="9">
        <v>5.746394157409668</v>
      </c>
      <c r="Z117" s="9">
        <v>4.3237118721008301</v>
      </c>
      <c r="AA117" s="9">
        <v>2810.9143896240762</v>
      </c>
      <c r="AB117" s="9">
        <v>242.91809991130796</v>
      </c>
      <c r="AC117" s="9">
        <v>4223.7872859999998</v>
      </c>
      <c r="AD117" s="9">
        <v>2.0778643134121766</v>
      </c>
      <c r="AE117" s="9">
        <v>4.3912896031812867</v>
      </c>
      <c r="AF117" s="9"/>
      <c r="AG117" s="9">
        <v>1.87</v>
      </c>
      <c r="AH117" s="10">
        <v>6.49</v>
      </c>
      <c r="AI117" s="10">
        <v>3.7029999999999998</v>
      </c>
      <c r="AJ117" s="10">
        <v>53.5</v>
      </c>
    </row>
    <row r="118" spans="1:36" x14ac:dyDescent="0.2">
      <c r="A118" s="8" t="s">
        <v>81</v>
      </c>
      <c r="B118" s="8" t="s">
        <v>82</v>
      </c>
      <c r="C118" s="8" t="s">
        <v>25</v>
      </c>
      <c r="D118" s="8">
        <v>2021</v>
      </c>
      <c r="E118" s="9">
        <v>2.637481433010052</v>
      </c>
      <c r="F118" s="9">
        <v>3.75</v>
      </c>
      <c r="G118" s="9">
        <v>2.4683971405029297</v>
      </c>
      <c r="H118" s="9">
        <v>5</v>
      </c>
      <c r="I118" s="9">
        <v>2.4683971405029297</v>
      </c>
      <c r="J118" s="9">
        <v>0</v>
      </c>
      <c r="K118" s="9">
        <v>0</v>
      </c>
      <c r="L118" s="9">
        <v>3.2464044094085693</v>
      </c>
      <c r="M118" s="9">
        <v>1.4321721792221069</v>
      </c>
      <c r="N118" s="9">
        <v>7.1723089218139648</v>
      </c>
      <c r="O118" s="9">
        <v>7.4798874855041504</v>
      </c>
      <c r="P118" s="9">
        <v>4.7989158630371094</v>
      </c>
      <c r="Q118" s="9"/>
      <c r="R118" s="9"/>
      <c r="S118" s="9">
        <v>1</v>
      </c>
      <c r="T118" s="9"/>
      <c r="U118" s="9">
        <v>10</v>
      </c>
      <c r="V118" s="9">
        <v>5.1496930122375488</v>
      </c>
      <c r="W118" s="9">
        <v>5.1266040802001953</v>
      </c>
      <c r="X118" s="9">
        <v>3.110384464263916</v>
      </c>
      <c r="Y118" s="9">
        <v>7.7601470947265625</v>
      </c>
      <c r="Z118" s="9">
        <v>4.979921817779541</v>
      </c>
      <c r="AA118" s="9">
        <v>35648.185667846898</v>
      </c>
      <c r="AB118" s="9">
        <v>36.706846646788108</v>
      </c>
      <c r="AC118" s="9">
        <v>4993.0600000000004</v>
      </c>
      <c r="AD118" s="9">
        <v>15.897960243801077</v>
      </c>
      <c r="AE118" s="9">
        <v>3.540005219659506</v>
      </c>
      <c r="AF118" s="9">
        <v>6.411842751946403</v>
      </c>
      <c r="AG118" s="9">
        <v>1.87</v>
      </c>
      <c r="AH118" s="10">
        <v>6.49</v>
      </c>
      <c r="AI118" s="10">
        <v>3.7029999999999998</v>
      </c>
      <c r="AJ118" s="10">
        <v>53.5</v>
      </c>
    </row>
    <row r="119" spans="1:36" x14ac:dyDescent="0.2">
      <c r="A119" s="8" t="s">
        <v>84</v>
      </c>
      <c r="B119" s="8" t="s">
        <v>85</v>
      </c>
      <c r="C119" s="8" t="s">
        <v>86</v>
      </c>
      <c r="D119" s="8">
        <v>2021</v>
      </c>
      <c r="E119" s="9">
        <v>3.0434663370540207</v>
      </c>
      <c r="F119" s="9">
        <v>2.9000000953674316</v>
      </c>
      <c r="G119" s="9">
        <v>2.4511275291442871</v>
      </c>
      <c r="H119" s="9">
        <v>0</v>
      </c>
      <c r="I119" s="9">
        <v>2.4511275291442871</v>
      </c>
      <c r="J119" s="9">
        <v>0</v>
      </c>
      <c r="K119" s="9">
        <v>5.1312189102172852</v>
      </c>
      <c r="L119" s="9">
        <v>5.2035374641418457</v>
      </c>
      <c r="M119" s="9">
        <v>1.0430768728256226</v>
      </c>
      <c r="N119" s="9">
        <v>5.8519539833068848</v>
      </c>
      <c r="O119" s="9"/>
      <c r="P119" s="9">
        <v>3.1967537403106689</v>
      </c>
      <c r="Q119" s="9">
        <v>0</v>
      </c>
      <c r="R119" s="9"/>
      <c r="S119" s="9">
        <v>5.6921968460083008</v>
      </c>
      <c r="T119" s="9"/>
      <c r="U119" s="9">
        <v>10</v>
      </c>
      <c r="V119" s="9">
        <v>3.1715786457061768</v>
      </c>
      <c r="W119" s="9">
        <v>3.1982336044311523</v>
      </c>
      <c r="X119" s="9">
        <v>0.53557223081588745</v>
      </c>
      <c r="Y119" s="9">
        <v>5.2004299163818359</v>
      </c>
      <c r="Z119" s="9">
        <v>5.831519603729248</v>
      </c>
      <c r="AA119" s="9">
        <v>4534.7011781942492</v>
      </c>
      <c r="AB119" s="9">
        <v>24.979901589658116</v>
      </c>
      <c r="AC119" s="9">
        <v>2489.363789591966</v>
      </c>
      <c r="AD119" s="9">
        <v>1.2738635074482585</v>
      </c>
      <c r="AE119" s="9">
        <v>10.87288464039416</v>
      </c>
      <c r="AF119" s="9">
        <v>14.941558010295344</v>
      </c>
      <c r="AG119" s="9">
        <v>1.87</v>
      </c>
      <c r="AH119" s="10">
        <v>6.49</v>
      </c>
      <c r="AI119" s="10">
        <v>3.7029999999999998</v>
      </c>
      <c r="AJ119" s="10">
        <v>53.5</v>
      </c>
    </row>
    <row r="120" spans="1:36" x14ac:dyDescent="0.2">
      <c r="A120" s="8" t="s">
        <v>88</v>
      </c>
      <c r="B120" s="8" t="s">
        <v>89</v>
      </c>
      <c r="C120" s="8" t="s">
        <v>90</v>
      </c>
      <c r="D120" s="8">
        <v>2021</v>
      </c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>
        <v>2575.7833221415053</v>
      </c>
      <c r="AB120" s="9">
        <v>280.86952201347526</v>
      </c>
      <c r="AC120" s="9">
        <v>148.93026195659809</v>
      </c>
      <c r="AD120" s="9"/>
      <c r="AE120" s="9"/>
      <c r="AF120" s="9"/>
      <c r="AG120" s="9">
        <v>1.87</v>
      </c>
      <c r="AH120" s="10">
        <v>6.49</v>
      </c>
      <c r="AI120" s="10">
        <v>3.7029999999999998</v>
      </c>
      <c r="AJ120" s="10">
        <v>53.5</v>
      </c>
    </row>
    <row r="121" spans="1:36" x14ac:dyDescent="0.2">
      <c r="A121" s="8" t="s">
        <v>92</v>
      </c>
      <c r="B121" s="8" t="s">
        <v>93</v>
      </c>
      <c r="C121" s="8" t="s">
        <v>94</v>
      </c>
      <c r="D121" s="8">
        <v>2021</v>
      </c>
      <c r="E121" s="9">
        <v>1.6179327078920134</v>
      </c>
      <c r="F121" s="9">
        <v>1.559999942779541</v>
      </c>
      <c r="G121" s="9">
        <v>0.44581940770149231</v>
      </c>
      <c r="H121" s="9">
        <v>0</v>
      </c>
      <c r="I121" s="9">
        <v>0.44581940770149231</v>
      </c>
      <c r="J121" s="9">
        <v>0</v>
      </c>
      <c r="K121" s="9">
        <v>0</v>
      </c>
      <c r="L121" s="9"/>
      <c r="M121" s="9">
        <v>1.6877260208129883</v>
      </c>
      <c r="N121" s="9"/>
      <c r="O121" s="9"/>
      <c r="P121" s="9">
        <v>1.5225942134857178</v>
      </c>
      <c r="Q121" s="9"/>
      <c r="R121" s="9"/>
      <c r="S121" s="9">
        <v>0</v>
      </c>
      <c r="T121" s="9"/>
      <c r="U121" s="9"/>
      <c r="V121" s="9">
        <v>4.1760835647583008</v>
      </c>
      <c r="W121" s="9">
        <v>4.6837954521179199</v>
      </c>
      <c r="X121" s="9">
        <v>1.5159375667572021</v>
      </c>
      <c r="Y121" s="9">
        <v>6.3320364952087402</v>
      </c>
      <c r="Z121" s="9">
        <v>4.979921817779541</v>
      </c>
      <c r="AA121" s="9">
        <v>3366.6662588999448</v>
      </c>
      <c r="AB121" s="9">
        <v>59.320650696412315</v>
      </c>
      <c r="AC121" s="9">
        <v>4054.2396436547515</v>
      </c>
      <c r="AD121" s="9">
        <v>2.5907109775171824</v>
      </c>
      <c r="AE121" s="9">
        <v>3.3273400689988621</v>
      </c>
      <c r="AF121" s="9">
        <v>6.6066121820438379</v>
      </c>
      <c r="AG121" s="9">
        <v>1.87</v>
      </c>
      <c r="AH121" s="10">
        <v>6.49</v>
      </c>
      <c r="AI121" s="10">
        <v>3.7029999999999998</v>
      </c>
      <c r="AJ121" s="10">
        <v>53.5</v>
      </c>
    </row>
    <row r="122" spans="1:36" x14ac:dyDescent="0.2">
      <c r="A122" s="8" t="s">
        <v>96</v>
      </c>
      <c r="B122" s="8" t="s">
        <v>97</v>
      </c>
      <c r="C122" s="8" t="s">
        <v>98</v>
      </c>
      <c r="D122" s="8">
        <v>2021</v>
      </c>
      <c r="E122" s="9">
        <v>35.63358126619319</v>
      </c>
      <c r="F122" s="9">
        <v>2.7699999809265137</v>
      </c>
      <c r="G122" s="9">
        <v>3.1189849376678467</v>
      </c>
      <c r="H122" s="9">
        <v>0</v>
      </c>
      <c r="I122" s="9">
        <v>4.1035184860229492</v>
      </c>
      <c r="J122" s="9">
        <v>0</v>
      </c>
      <c r="K122" s="9">
        <v>3</v>
      </c>
      <c r="L122" s="9">
        <v>3.7891275882720947</v>
      </c>
      <c r="M122" s="9"/>
      <c r="N122" s="9">
        <v>7.0410351753234863</v>
      </c>
      <c r="O122" s="9"/>
      <c r="P122" s="9">
        <v>1.0862864255905151</v>
      </c>
      <c r="Q122" s="9"/>
      <c r="R122" s="9"/>
      <c r="S122" s="9"/>
      <c r="T122" s="9">
        <v>0</v>
      </c>
      <c r="U122" s="9">
        <v>0</v>
      </c>
      <c r="V122" s="9">
        <v>4.2719740867614746</v>
      </c>
      <c r="W122" s="9">
        <v>7.2778863906860352</v>
      </c>
      <c r="X122" s="9">
        <v>0.90302002429962158</v>
      </c>
      <c r="Y122" s="9">
        <v>5.746394157409668</v>
      </c>
      <c r="Z122" s="9">
        <v>2.863804817199707</v>
      </c>
      <c r="AA122" s="9">
        <v>5995.3806898235762</v>
      </c>
      <c r="AB122" s="9">
        <v>114.02835004452842</v>
      </c>
      <c r="AC122" s="9">
        <v>210.09993679331416</v>
      </c>
      <c r="AD122" s="9">
        <v>0.69057502232107892</v>
      </c>
      <c r="AE122" s="9">
        <v>9.6335879128319313</v>
      </c>
      <c r="AF122" s="9">
        <v>27.025202752849292</v>
      </c>
      <c r="AG122" s="9">
        <v>1.87</v>
      </c>
      <c r="AH122" s="10">
        <v>6.49</v>
      </c>
      <c r="AI122" s="10">
        <v>3.7029999999999998</v>
      </c>
      <c r="AJ122" s="10">
        <v>53.5</v>
      </c>
    </row>
    <row r="123" spans="1:36" x14ac:dyDescent="0.2">
      <c r="A123" s="8" t="s">
        <v>100</v>
      </c>
      <c r="B123" s="8" t="s">
        <v>101</v>
      </c>
      <c r="C123" s="8" t="s">
        <v>21</v>
      </c>
      <c r="D123" s="8">
        <v>2021</v>
      </c>
      <c r="E123" s="9">
        <v>1.3428726129218296</v>
      </c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>
        <v>17439.855481350347</v>
      </c>
      <c r="AB123" s="9">
        <v>34.82337630329944</v>
      </c>
      <c r="AC123" s="9">
        <v>3081.1205559999999</v>
      </c>
      <c r="AD123" s="9">
        <v>0.26978462432843647</v>
      </c>
      <c r="AE123" s="9">
        <v>4.0150631663847776</v>
      </c>
      <c r="AF123" s="9">
        <v>8.1200172017956991</v>
      </c>
      <c r="AG123" s="9">
        <v>1.87</v>
      </c>
      <c r="AH123" s="10">
        <v>6.49</v>
      </c>
      <c r="AI123" s="10">
        <v>3.7029999999999998</v>
      </c>
      <c r="AJ123" s="10">
        <v>53.5</v>
      </c>
    </row>
    <row r="124" spans="1:36" x14ac:dyDescent="0.2">
      <c r="A124" s="8" t="s">
        <v>103</v>
      </c>
      <c r="B124" s="8" t="s">
        <v>104</v>
      </c>
      <c r="C124" s="8" t="s">
        <v>90</v>
      </c>
      <c r="D124" s="8">
        <v>2021</v>
      </c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>
        <v>3598.6923705176728</v>
      </c>
      <c r="AB124" s="9">
        <v>54.982385328633178</v>
      </c>
      <c r="AC124" s="9">
        <v>1291.4849357398696</v>
      </c>
      <c r="AD124" s="9"/>
      <c r="AE124" s="9">
        <v>-24.373986491956391</v>
      </c>
      <c r="AF124" s="9">
        <v>-54.157433650388484</v>
      </c>
      <c r="AG124" s="9">
        <v>1.87</v>
      </c>
      <c r="AH124" s="10">
        <v>6.49</v>
      </c>
      <c r="AI124" s="10">
        <v>3.7029999999999998</v>
      </c>
      <c r="AJ124" s="10">
        <v>53.5</v>
      </c>
    </row>
    <row r="125" spans="1:36" x14ac:dyDescent="0.2">
      <c r="A125" s="8" t="s">
        <v>106</v>
      </c>
      <c r="B125" s="8" t="s">
        <v>107</v>
      </c>
      <c r="C125" s="8" t="s">
        <v>21</v>
      </c>
      <c r="D125" s="8">
        <v>2021</v>
      </c>
      <c r="E125" s="9">
        <v>4.5740969487424508</v>
      </c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>
        <v>3806.418521457786</v>
      </c>
      <c r="AB125" s="9">
        <v>36.150567916204835</v>
      </c>
      <c r="AC125" s="9">
        <v>829.02693699999998</v>
      </c>
      <c r="AD125" s="9">
        <v>-0.13514046039669717</v>
      </c>
      <c r="AE125" s="9">
        <v>42.368644449294344</v>
      </c>
      <c r="AF125" s="9">
        <v>105.20692713088576</v>
      </c>
      <c r="AG125" s="9">
        <v>1.87</v>
      </c>
      <c r="AH125" s="10">
        <v>6.49</v>
      </c>
      <c r="AI125" s="10">
        <v>3.7029999999999998</v>
      </c>
      <c r="AJ125" s="10">
        <v>53.5</v>
      </c>
    </row>
    <row r="126" spans="1:36" x14ac:dyDescent="0.2">
      <c r="A126" s="8" t="s">
        <v>109</v>
      </c>
      <c r="B126" s="8" t="s">
        <v>110</v>
      </c>
      <c r="C126" s="8" t="s">
        <v>90</v>
      </c>
      <c r="D126" s="8">
        <v>2021</v>
      </c>
      <c r="E126" s="9"/>
      <c r="F126" s="9">
        <v>1.5900000333786011</v>
      </c>
      <c r="G126" s="9">
        <v>2.264970064163208</v>
      </c>
      <c r="H126" s="9"/>
      <c r="I126" s="9">
        <v>2.264970064163208</v>
      </c>
      <c r="J126" s="9"/>
      <c r="K126" s="9"/>
      <c r="L126" s="9">
        <v>2.9597897529602051</v>
      </c>
      <c r="M126" s="9"/>
      <c r="N126" s="9">
        <v>1.4025870561599731</v>
      </c>
      <c r="O126" s="9"/>
      <c r="P126" s="9">
        <v>0.23634462058544159</v>
      </c>
      <c r="Q126" s="9"/>
      <c r="R126" s="9">
        <v>0</v>
      </c>
      <c r="S126" s="9"/>
      <c r="T126" s="9">
        <v>0.41224989295005798</v>
      </c>
      <c r="U126" s="9"/>
      <c r="V126" s="9">
        <v>4.0382833480834961</v>
      </c>
      <c r="W126" s="9">
        <v>2.0765447616577148</v>
      </c>
      <c r="X126" s="9">
        <v>3.8209550380706787</v>
      </c>
      <c r="Y126" s="9">
        <v>7.7601470947265625</v>
      </c>
      <c r="Z126" s="9">
        <v>4.2062911987304688</v>
      </c>
      <c r="AA126" s="9">
        <v>5817.2028433917349</v>
      </c>
      <c r="AB126" s="9">
        <v>1.7133763901260413</v>
      </c>
      <c r="AC126" s="9">
        <v>10895.2196783482</v>
      </c>
      <c r="AD126" s="9"/>
      <c r="AE126" s="9">
        <v>-23.094671780144761</v>
      </c>
      <c r="AF126" s="9">
        <v>-26.666542502481899</v>
      </c>
      <c r="AG126" s="9">
        <v>1.87</v>
      </c>
      <c r="AH126" s="10">
        <v>6.49</v>
      </c>
      <c r="AI126" s="10">
        <v>3.7029999999999998</v>
      </c>
      <c r="AJ126" s="10">
        <v>53.5</v>
      </c>
    </row>
    <row r="127" spans="1:36" x14ac:dyDescent="0.2">
      <c r="A127" s="8" t="s">
        <v>112</v>
      </c>
      <c r="B127" s="8" t="s">
        <v>113</v>
      </c>
      <c r="C127" s="8" t="s">
        <v>86</v>
      </c>
      <c r="D127" s="8">
        <v>2021</v>
      </c>
      <c r="E127" s="9">
        <v>2.5644164369611033</v>
      </c>
      <c r="F127" s="9">
        <v>2.6400001049041748</v>
      </c>
      <c r="G127" s="9">
        <v>3.332545280456543</v>
      </c>
      <c r="H127" s="9">
        <v>0</v>
      </c>
      <c r="I127" s="9">
        <v>3.332545280456543</v>
      </c>
      <c r="J127" s="9"/>
      <c r="K127" s="9"/>
      <c r="L127" s="9">
        <v>9.0042743682861328</v>
      </c>
      <c r="M127" s="9"/>
      <c r="N127" s="9"/>
      <c r="O127" s="9"/>
      <c r="P127" s="9">
        <v>2.1161866188049316</v>
      </c>
      <c r="Q127" s="9">
        <v>3</v>
      </c>
      <c r="R127" s="9"/>
      <c r="S127" s="9"/>
      <c r="T127" s="9"/>
      <c r="U127" s="9"/>
      <c r="V127" s="9">
        <v>3.3620431423187256</v>
      </c>
      <c r="W127" s="9">
        <v>4.3216209411621094</v>
      </c>
      <c r="X127" s="9">
        <v>0.90302002429962158</v>
      </c>
      <c r="Y127" s="9">
        <v>5.2004299163818359</v>
      </c>
      <c r="Z127" s="9">
        <v>3.3693869113922119</v>
      </c>
      <c r="AA127" s="9">
        <v>4366.9871981869246</v>
      </c>
      <c r="AB127" s="9">
        <v>1.18854843785188</v>
      </c>
      <c r="AC127" s="9">
        <v>3728.5222276845288</v>
      </c>
      <c r="AD127" s="9">
        <v>-0.62182069515277638</v>
      </c>
      <c r="AE127" s="9">
        <v>13.890205113522811</v>
      </c>
      <c r="AF127" s="9">
        <v>24.017354582732992</v>
      </c>
      <c r="AG127" s="9">
        <v>1.87</v>
      </c>
      <c r="AH127" s="10">
        <v>6.49</v>
      </c>
      <c r="AI127" s="10">
        <v>3.7029999999999998</v>
      </c>
      <c r="AJ127" s="10">
        <v>53.5</v>
      </c>
    </row>
    <row r="128" spans="1:36" x14ac:dyDescent="0.2">
      <c r="A128" s="8" t="s">
        <v>115</v>
      </c>
      <c r="B128" s="8" t="s">
        <v>116</v>
      </c>
      <c r="C128" s="8" t="s">
        <v>86</v>
      </c>
      <c r="D128" s="8">
        <v>2021</v>
      </c>
      <c r="E128" s="9">
        <v>1.5723606894236024</v>
      </c>
      <c r="F128" s="9">
        <v>3.1800000667572021</v>
      </c>
      <c r="G128" s="9">
        <v>3.8406684398651123</v>
      </c>
      <c r="H128" s="9">
        <v>3</v>
      </c>
      <c r="I128" s="9">
        <v>3.8406684398651123</v>
      </c>
      <c r="J128" s="9"/>
      <c r="K128" s="9"/>
      <c r="L128" s="9">
        <v>6.0894818305969238</v>
      </c>
      <c r="M128" s="9"/>
      <c r="N128" s="9">
        <v>8.2674770355224609</v>
      </c>
      <c r="O128" s="9">
        <v>0</v>
      </c>
      <c r="P128" s="9">
        <v>1.808623194694519</v>
      </c>
      <c r="Q128" s="9">
        <v>1</v>
      </c>
      <c r="R128" s="9"/>
      <c r="S128" s="9">
        <v>1.3017200231552124</v>
      </c>
      <c r="T128" s="9"/>
      <c r="U128" s="9"/>
      <c r="V128" s="9">
        <v>3.8481874465942383</v>
      </c>
      <c r="W128" s="9">
        <v>3.4934942722320557</v>
      </c>
      <c r="X128" s="9">
        <v>2.9125175476074219</v>
      </c>
      <c r="Y128" s="9">
        <v>7.136406421661377</v>
      </c>
      <c r="Z128" s="9">
        <v>1.8502340316772461</v>
      </c>
      <c r="AA128" s="9">
        <v>7777.690305842134</v>
      </c>
      <c r="AB128" s="9">
        <v>76.282392564282247</v>
      </c>
      <c r="AC128" s="9">
        <v>8291.7780743029707</v>
      </c>
      <c r="AD128" s="9">
        <v>1.1552878175623595</v>
      </c>
      <c r="AE128" s="9">
        <v>5.7742278378051859</v>
      </c>
      <c r="AF128" s="9">
        <v>20.215476974309247</v>
      </c>
      <c r="AG128" s="9">
        <v>1.87</v>
      </c>
      <c r="AH128" s="10">
        <v>6.49</v>
      </c>
      <c r="AI128" s="10">
        <v>3.7029999999999998</v>
      </c>
      <c r="AJ128" s="10">
        <v>53.5</v>
      </c>
    </row>
    <row r="129" spans="1:36" x14ac:dyDescent="0.2">
      <c r="A129" s="8" t="s">
        <v>118</v>
      </c>
      <c r="B129" s="8" t="s">
        <v>119</v>
      </c>
      <c r="C129" s="8" t="s">
        <v>86</v>
      </c>
      <c r="D129" s="8">
        <v>2021</v>
      </c>
      <c r="E129" s="9">
        <v>1.0390497615939012</v>
      </c>
      <c r="F129" s="9">
        <v>3.119999885559082</v>
      </c>
      <c r="G129" s="9">
        <v>3.330087423324585</v>
      </c>
      <c r="H129" s="9">
        <v>3</v>
      </c>
      <c r="I129" s="9">
        <v>3.330087423324585</v>
      </c>
      <c r="J129" s="9"/>
      <c r="K129" s="9"/>
      <c r="L129" s="9">
        <v>5.3612604141235352</v>
      </c>
      <c r="M129" s="9"/>
      <c r="N129" s="9">
        <v>5.5806369781494141</v>
      </c>
      <c r="O129" s="9">
        <v>0</v>
      </c>
      <c r="P129" s="9">
        <v>2.2818460464477539</v>
      </c>
      <c r="Q129" s="9">
        <v>1</v>
      </c>
      <c r="R129" s="9"/>
      <c r="S129" s="9">
        <v>5.6861772537231445</v>
      </c>
      <c r="T129" s="9"/>
      <c r="U129" s="9"/>
      <c r="V129" s="9">
        <v>3.7563226222991943</v>
      </c>
      <c r="W129" s="9">
        <v>1.4868742227554321</v>
      </c>
      <c r="X129" s="9">
        <v>2.8637189865112305</v>
      </c>
      <c r="Y129" s="9">
        <v>7.136406421661377</v>
      </c>
      <c r="Z129" s="9">
        <v>6.9884452819824219</v>
      </c>
      <c r="AA129" s="9">
        <v>4060.2973406690676</v>
      </c>
      <c r="AB129" s="9">
        <v>71.301608390790804</v>
      </c>
      <c r="AC129" s="9">
        <v>12590.198749912213</v>
      </c>
      <c r="AD129" s="9">
        <v>0.771360230406689</v>
      </c>
      <c r="AE129" s="9">
        <v>4.4755064330264185</v>
      </c>
      <c r="AF129" s="9">
        <v>16.856795238515801</v>
      </c>
      <c r="AG129" s="9">
        <v>1.87</v>
      </c>
      <c r="AH129" s="10">
        <v>6.49</v>
      </c>
      <c r="AI129" s="10">
        <v>3.7029999999999998</v>
      </c>
      <c r="AJ129" s="10">
        <v>53.5</v>
      </c>
    </row>
    <row r="130" spans="1:36" x14ac:dyDescent="0.2">
      <c r="A130" s="8" t="s">
        <v>121</v>
      </c>
      <c r="B130" s="8" t="s">
        <v>122</v>
      </c>
      <c r="C130" s="8" t="s">
        <v>94</v>
      </c>
      <c r="D130" s="8">
        <v>2021</v>
      </c>
      <c r="E130" s="9">
        <v>2.9749740115605583</v>
      </c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>
        <v>7836.2248946950731</v>
      </c>
      <c r="AB130" s="9">
        <v>56.756238331744001</v>
      </c>
      <c r="AC130" s="9">
        <v>1272.7355151344898</v>
      </c>
      <c r="AD130" s="9">
        <v>3.9514633309230498</v>
      </c>
      <c r="AE130" s="9">
        <v>5.2265397569480863</v>
      </c>
      <c r="AF130" s="9">
        <v>8.8806542533639927</v>
      </c>
      <c r="AG130" s="9">
        <v>1.87</v>
      </c>
      <c r="AH130" s="10">
        <v>6.49</v>
      </c>
      <c r="AI130" s="10">
        <v>3.7029999999999998</v>
      </c>
      <c r="AJ130" s="10">
        <v>53.5</v>
      </c>
    </row>
    <row r="131" spans="1:36" x14ac:dyDescent="0.2">
      <c r="A131" s="8" t="s">
        <v>124</v>
      </c>
      <c r="B131" s="8" t="s">
        <v>125</v>
      </c>
      <c r="C131" s="8" t="s">
        <v>94</v>
      </c>
      <c r="D131" s="8">
        <v>2021</v>
      </c>
      <c r="E131" s="9">
        <v>1.3866093897473117</v>
      </c>
      <c r="F131" s="9">
        <v>3.0099999904632568</v>
      </c>
      <c r="G131" s="9">
        <v>1.251518726348877</v>
      </c>
      <c r="H131" s="9">
        <v>0</v>
      </c>
      <c r="I131" s="9">
        <v>1.251518726348877</v>
      </c>
      <c r="J131" s="9">
        <v>0</v>
      </c>
      <c r="K131" s="9"/>
      <c r="L131" s="9">
        <v>1.6946843862533569</v>
      </c>
      <c r="M131" s="9"/>
      <c r="N131" s="9"/>
      <c r="O131" s="9">
        <v>10</v>
      </c>
      <c r="P131" s="9">
        <v>3.5823464393615723</v>
      </c>
      <c r="Q131" s="9"/>
      <c r="R131" s="9">
        <v>3.9992861747741699</v>
      </c>
      <c r="S131" s="9"/>
      <c r="T131" s="9">
        <v>4.4002895355224609</v>
      </c>
      <c r="U131" s="9"/>
      <c r="V131" s="9">
        <v>4.1828107833862305</v>
      </c>
      <c r="W131" s="9">
        <v>5.6609225273132324</v>
      </c>
      <c r="X131" s="9">
        <v>1.6156637668609619</v>
      </c>
      <c r="Y131" s="9">
        <v>5.2004299163818359</v>
      </c>
      <c r="Z131" s="9">
        <v>4.3235044479370117</v>
      </c>
      <c r="AA131" s="9">
        <v>4626.6653901471227</v>
      </c>
      <c r="AB131" s="9">
        <v>328.68993308810553</v>
      </c>
      <c r="AC131" s="9">
        <v>4452.3595758129086</v>
      </c>
      <c r="AD131" s="9">
        <v>1.9457704465177963</v>
      </c>
      <c r="AE131" s="9">
        <v>10.700733883481762</v>
      </c>
      <c r="AF131" s="9">
        <v>64.138456164682836</v>
      </c>
      <c r="AG131" s="9">
        <v>1.87</v>
      </c>
      <c r="AH131" s="10">
        <v>6.49</v>
      </c>
      <c r="AI131" s="10">
        <v>3.7029999999999998</v>
      </c>
      <c r="AJ131" s="10">
        <v>53.5</v>
      </c>
    </row>
    <row r="132" spans="1:36" x14ac:dyDescent="0.2">
      <c r="A132" s="8" t="s">
        <v>127</v>
      </c>
      <c r="B132" s="8" t="s">
        <v>128</v>
      </c>
      <c r="C132" s="8" t="s">
        <v>129</v>
      </c>
      <c r="D132" s="8">
        <v>2021</v>
      </c>
      <c r="E132" s="9">
        <v>3.1865072300418942</v>
      </c>
      <c r="F132" s="9">
        <v>4.0399999618530273</v>
      </c>
      <c r="G132" s="9">
        <v>4.0094375610351562</v>
      </c>
      <c r="H132" s="9"/>
      <c r="I132" s="9">
        <v>4.0094375610351562</v>
      </c>
      <c r="J132" s="9"/>
      <c r="K132" s="9"/>
      <c r="L132" s="9">
        <v>3.6256017684936523</v>
      </c>
      <c r="M132" s="9"/>
      <c r="N132" s="9"/>
      <c r="O132" s="9">
        <v>4.4085707664489746</v>
      </c>
      <c r="P132" s="9">
        <v>3.2330076694488525</v>
      </c>
      <c r="Q132" s="9">
        <v>0</v>
      </c>
      <c r="R132" s="9">
        <v>4.2092170715332031</v>
      </c>
      <c r="S132" s="9">
        <v>6.0581178665161133</v>
      </c>
      <c r="T132" s="9"/>
      <c r="U132" s="9"/>
      <c r="V132" s="9">
        <v>5.56292724609375</v>
      </c>
      <c r="W132" s="9">
        <v>7.5080032348632812</v>
      </c>
      <c r="X132" s="9">
        <v>1.6699070930480957</v>
      </c>
      <c r="Y132" s="9">
        <v>7.7601470947265625</v>
      </c>
      <c r="Z132" s="9">
        <v>5.8318443298339844</v>
      </c>
      <c r="AA132" s="9">
        <v>3534.0196450674566</v>
      </c>
      <c r="AB132" s="9">
        <v>2.9444122123164234</v>
      </c>
      <c r="AC132" s="9">
        <v>1802.5588283075358</v>
      </c>
      <c r="AD132" s="9">
        <v>-0.75957639379349995</v>
      </c>
      <c r="AE132" s="9">
        <v>13.201573964008098</v>
      </c>
      <c r="AF132" s="9">
        <v>17.215715650130242</v>
      </c>
      <c r="AG132" s="9">
        <v>1.87</v>
      </c>
      <c r="AH132" s="10">
        <v>6.49</v>
      </c>
      <c r="AI132" s="10">
        <v>3.7029999999999998</v>
      </c>
      <c r="AJ132" s="10">
        <v>53.5</v>
      </c>
    </row>
    <row r="133" spans="1:36" x14ac:dyDescent="0.2">
      <c r="A133" s="8" t="s">
        <v>131</v>
      </c>
      <c r="B133" s="8" t="s">
        <v>132</v>
      </c>
      <c r="C133" s="8" t="s">
        <v>86</v>
      </c>
      <c r="D133" s="8">
        <v>2021</v>
      </c>
      <c r="E133" s="9">
        <v>2.7317823454789227</v>
      </c>
      <c r="F133" s="9">
        <v>2.3399999141693115</v>
      </c>
      <c r="G133" s="9">
        <v>1.5587791204452515</v>
      </c>
      <c r="H133" s="9">
        <v>0</v>
      </c>
      <c r="I133" s="9">
        <v>1.5587791204452515</v>
      </c>
      <c r="J133" s="9"/>
      <c r="K133" s="9"/>
      <c r="L133" s="9">
        <v>2.6365277767181396</v>
      </c>
      <c r="M133" s="9"/>
      <c r="N133" s="9">
        <v>6.4406743049621582</v>
      </c>
      <c r="O133" s="9">
        <v>0</v>
      </c>
      <c r="P133" s="9">
        <v>1.6600652933120728</v>
      </c>
      <c r="Q133" s="9">
        <v>1</v>
      </c>
      <c r="R133" s="9"/>
      <c r="S133" s="9">
        <v>3</v>
      </c>
      <c r="T133" s="9"/>
      <c r="U133" s="9"/>
      <c r="V133" s="9">
        <v>4.4204797744750977</v>
      </c>
      <c r="W133" s="9">
        <v>3.0875048637390137</v>
      </c>
      <c r="X133" s="9">
        <v>2.9387428760528564</v>
      </c>
      <c r="Y133" s="9">
        <v>5.746394157409668</v>
      </c>
      <c r="Z133" s="9">
        <v>8.9859428405761719</v>
      </c>
      <c r="AA133" s="9">
        <v>3562.4324694615711</v>
      </c>
      <c r="AB133" s="9">
        <v>45.192957734630099</v>
      </c>
      <c r="AC133" s="9">
        <v>1398.8098367531427</v>
      </c>
      <c r="AD133" s="9">
        <v>0.90742030491594772</v>
      </c>
      <c r="AE133" s="9">
        <v>5.9785564622879681</v>
      </c>
      <c r="AF133" s="9">
        <v>10.72399950317342</v>
      </c>
      <c r="AG133" s="9">
        <v>1.87</v>
      </c>
      <c r="AH133" s="10">
        <v>6.49</v>
      </c>
      <c r="AI133" s="10">
        <v>3.7029999999999998</v>
      </c>
      <c r="AJ133" s="10">
        <v>53.5</v>
      </c>
    </row>
    <row r="134" spans="1:36" x14ac:dyDescent="0.2">
      <c r="A134" s="8" t="s">
        <v>134</v>
      </c>
      <c r="B134" s="8" t="s">
        <v>135</v>
      </c>
      <c r="C134" s="8" t="s">
        <v>25</v>
      </c>
      <c r="D134" s="8">
        <v>2021</v>
      </c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>
        <v>2782.1297355350712</v>
      </c>
      <c r="AB134" s="9">
        <v>0</v>
      </c>
      <c r="AC134" s="9">
        <v>0.169181</v>
      </c>
      <c r="AD134" s="9">
        <v>2.5970626135520933</v>
      </c>
      <c r="AE134" s="9">
        <v>0.29142599485789217</v>
      </c>
      <c r="AF134" s="9">
        <v>0.29142599485789222</v>
      </c>
      <c r="AG134" s="9">
        <v>1.87</v>
      </c>
      <c r="AH134" s="10">
        <v>6.49</v>
      </c>
      <c r="AI134" s="10">
        <v>3.7029999999999998</v>
      </c>
      <c r="AJ134" s="10">
        <v>53.5</v>
      </c>
    </row>
    <row r="135" spans="1:36" x14ac:dyDescent="0.2">
      <c r="A135" s="8" t="s">
        <v>137</v>
      </c>
      <c r="B135" s="8" t="s">
        <v>138</v>
      </c>
      <c r="C135" s="8" t="s">
        <v>25</v>
      </c>
      <c r="D135" s="8">
        <v>2021</v>
      </c>
      <c r="E135" s="9">
        <v>5.2936901652173916</v>
      </c>
      <c r="F135" s="9">
        <v>3.2799999713897705</v>
      </c>
      <c r="G135" s="9">
        <v>4.7204675674438477</v>
      </c>
      <c r="H135" s="9"/>
      <c r="I135" s="9">
        <v>4.7204675674438477</v>
      </c>
      <c r="J135" s="9">
        <v>0</v>
      </c>
      <c r="K135" s="9">
        <v>4.6881313323974609</v>
      </c>
      <c r="L135" s="9">
        <v>6.6916041374206543</v>
      </c>
      <c r="M135" s="9">
        <v>5.2883157730102539</v>
      </c>
      <c r="N135" s="9">
        <v>4.968101978302002</v>
      </c>
      <c r="O135" s="9">
        <v>5.3450198173522949</v>
      </c>
      <c r="P135" s="9">
        <v>1.752409815788269</v>
      </c>
      <c r="Q135" s="9"/>
      <c r="R135" s="9">
        <v>0</v>
      </c>
      <c r="S135" s="9"/>
      <c r="T135" s="9"/>
      <c r="U135" s="9">
        <v>0</v>
      </c>
      <c r="V135" s="9">
        <v>3.7650296688079834</v>
      </c>
      <c r="W135" s="9">
        <v>1.6981627941131592</v>
      </c>
      <c r="X135" s="9">
        <v>3.1005237102508545</v>
      </c>
      <c r="Y135" s="9">
        <v>5.746394157409668</v>
      </c>
      <c r="Z135" s="9">
        <v>8.0623130798339844</v>
      </c>
      <c r="AA135" s="9">
        <v>2390.3775125816496</v>
      </c>
      <c r="AB135" s="9">
        <v>48.47307091710131</v>
      </c>
      <c r="AC135" s="9">
        <v>1278.5926589999999</v>
      </c>
      <c r="AD135" s="9">
        <v>3.3644619098685409</v>
      </c>
      <c r="AE135" s="9">
        <v>3.2731354501468259</v>
      </c>
      <c r="AF135" s="9">
        <v>5.6004819076514956</v>
      </c>
      <c r="AG135" s="9">
        <v>1.87</v>
      </c>
      <c r="AH135" s="10">
        <v>6.49</v>
      </c>
      <c r="AI135" s="10">
        <v>3.7029999999999998</v>
      </c>
      <c r="AJ135" s="10">
        <v>53.5</v>
      </c>
    </row>
    <row r="136" spans="1:36" x14ac:dyDescent="0.2">
      <c r="A136" s="8" t="s">
        <v>140</v>
      </c>
      <c r="B136" s="8" t="s">
        <v>141</v>
      </c>
      <c r="C136" s="8" t="s">
        <v>94</v>
      </c>
      <c r="D136" s="8">
        <v>2021</v>
      </c>
      <c r="E136" s="9">
        <v>5.4003903679382104</v>
      </c>
      <c r="F136" s="9">
        <v>2.4600000381469727</v>
      </c>
      <c r="G136" s="9">
        <v>3.9781177043914795</v>
      </c>
      <c r="H136" s="9"/>
      <c r="I136" s="9">
        <v>3.9781177043914795</v>
      </c>
      <c r="J136" s="9"/>
      <c r="K136" s="9"/>
      <c r="L136" s="9">
        <v>3.9781177043914795</v>
      </c>
      <c r="M136" s="9"/>
      <c r="N136" s="9"/>
      <c r="O136" s="9"/>
      <c r="P136" s="9">
        <v>1.1891292333602905</v>
      </c>
      <c r="Q136" s="9"/>
      <c r="R136" s="9">
        <v>4.2317471504211426</v>
      </c>
      <c r="S136" s="9"/>
      <c r="T136" s="9">
        <v>0</v>
      </c>
      <c r="U136" s="9"/>
      <c r="V136" s="9">
        <v>4.0501389503479004</v>
      </c>
      <c r="W136" s="9">
        <v>6.0915594100952148</v>
      </c>
      <c r="X136" s="9">
        <v>0.88759851455688477</v>
      </c>
      <c r="Y136" s="9">
        <v>6.3320364952087402</v>
      </c>
      <c r="Z136" s="9">
        <v>2.863804817199707</v>
      </c>
      <c r="AA136" s="9">
        <v>2761.4943591575607</v>
      </c>
      <c r="AB136" s="9">
        <v>12.028981083613976</v>
      </c>
      <c r="AC136" s="9">
        <v>382.58873516398626</v>
      </c>
      <c r="AD136" s="9">
        <v>-0.61764078370094355</v>
      </c>
      <c r="AE136" s="9">
        <v>10.279977065563035</v>
      </c>
      <c r="AF136" s="9">
        <v>13.402446826128733</v>
      </c>
      <c r="AG136" s="9">
        <v>1.87</v>
      </c>
      <c r="AH136" s="10">
        <v>6.49</v>
      </c>
      <c r="AI136" s="10">
        <v>3.7029999999999998</v>
      </c>
      <c r="AJ136" s="10">
        <v>53.5</v>
      </c>
    </row>
    <row r="137" spans="1:36" x14ac:dyDescent="0.2">
      <c r="A137" s="8" t="s">
        <v>143</v>
      </c>
      <c r="B137" s="8" t="s">
        <v>144</v>
      </c>
      <c r="C137" s="8" t="s">
        <v>25</v>
      </c>
      <c r="D137" s="8">
        <v>2021</v>
      </c>
      <c r="E137" s="9">
        <v>1.0175468127259699</v>
      </c>
      <c r="F137" s="9">
        <v>3.059999942779541</v>
      </c>
      <c r="G137" s="9">
        <v>2.1333212852478027</v>
      </c>
      <c r="H137" s="9">
        <v>0</v>
      </c>
      <c r="I137" s="9">
        <v>2.1333212852478027</v>
      </c>
      <c r="J137" s="9">
        <v>0</v>
      </c>
      <c r="K137" s="9"/>
      <c r="L137" s="9">
        <v>5.5524516105651855</v>
      </c>
      <c r="M137" s="9">
        <v>1.5879940986633301</v>
      </c>
      <c r="N137" s="9">
        <v>2.4770107269287109</v>
      </c>
      <c r="O137" s="9"/>
      <c r="P137" s="9">
        <v>5.669468879699707</v>
      </c>
      <c r="Q137" s="9"/>
      <c r="R137" s="9">
        <v>5.669468879699707</v>
      </c>
      <c r="S137" s="9"/>
      <c r="T137" s="9"/>
      <c r="U137" s="9"/>
      <c r="V137" s="9">
        <v>3.6338303089141846</v>
      </c>
      <c r="W137" s="9">
        <v>4.4515228271484375</v>
      </c>
      <c r="X137" s="9">
        <v>0.90302002429962158</v>
      </c>
      <c r="Y137" s="9">
        <v>6.3320364952087402</v>
      </c>
      <c r="Z137" s="9">
        <v>3.3693869113922119</v>
      </c>
      <c r="AA137" s="9">
        <v>16001.332039405408</v>
      </c>
      <c r="AB137" s="9">
        <v>912.10436130002836</v>
      </c>
      <c r="AC137" s="9">
        <v>933.79169014678007</v>
      </c>
      <c r="AD137" s="9">
        <v>-3.2971401163765979</v>
      </c>
      <c r="AE137" s="9">
        <v>2.4804017560499228E-2</v>
      </c>
      <c r="AF137" s="9">
        <v>0.64681509308964003</v>
      </c>
      <c r="AG137" s="9">
        <v>1.87</v>
      </c>
      <c r="AH137" s="10">
        <v>6.49</v>
      </c>
      <c r="AI137" s="10">
        <v>3.7029999999999998</v>
      </c>
      <c r="AJ137" s="10">
        <v>53.5</v>
      </c>
    </row>
    <row r="138" spans="1:36" x14ac:dyDescent="0.2">
      <c r="A138" s="8" t="s">
        <v>146</v>
      </c>
      <c r="B138" s="8" t="s">
        <v>147</v>
      </c>
      <c r="C138" s="8" t="s">
        <v>70</v>
      </c>
      <c r="D138" s="8">
        <v>2021</v>
      </c>
      <c r="E138" s="9">
        <v>0.97485266140261739</v>
      </c>
      <c r="F138" s="9">
        <v>2.3499999046325684</v>
      </c>
      <c r="G138" s="9">
        <v>0.29712069034576416</v>
      </c>
      <c r="H138" s="9">
        <v>1.5</v>
      </c>
      <c r="I138" s="9">
        <v>0.29712069034576416</v>
      </c>
      <c r="J138" s="9"/>
      <c r="K138" s="9">
        <v>0</v>
      </c>
      <c r="L138" s="9"/>
      <c r="M138" s="9">
        <v>0</v>
      </c>
      <c r="N138" s="9"/>
      <c r="O138" s="9"/>
      <c r="P138" s="9">
        <v>4.3047146797180176</v>
      </c>
      <c r="Q138" s="9"/>
      <c r="R138" s="9"/>
      <c r="S138" s="9"/>
      <c r="T138" s="9"/>
      <c r="U138" s="9"/>
      <c r="V138" s="9">
        <v>4.9436459541320801</v>
      </c>
      <c r="W138" s="9">
        <v>5.8952860832214355</v>
      </c>
      <c r="X138" s="9">
        <v>3.2717325687408447</v>
      </c>
      <c r="Y138" s="9"/>
      <c r="Z138" s="9">
        <v>5.8377728462219238</v>
      </c>
      <c r="AA138" s="9">
        <v>2434.3618205494167</v>
      </c>
      <c r="AB138" s="9">
        <v>89.817365114660291</v>
      </c>
      <c r="AC138" s="9">
        <v>7510.9489020000001</v>
      </c>
      <c r="AD138" s="9">
        <v>5.9107429452684795E-2</v>
      </c>
      <c r="AE138" s="9">
        <v>4.0388856316395501</v>
      </c>
      <c r="AF138" s="9">
        <v>12.769768643345653</v>
      </c>
      <c r="AG138" s="9">
        <v>1.87</v>
      </c>
      <c r="AH138" s="10">
        <v>6.49</v>
      </c>
      <c r="AI138" s="10">
        <v>3.7029999999999998</v>
      </c>
      <c r="AJ138" s="10">
        <v>53.5</v>
      </c>
    </row>
    <row r="139" spans="1:36" x14ac:dyDescent="0.2">
      <c r="A139" s="8" t="s">
        <v>149</v>
      </c>
      <c r="B139" s="8" t="s">
        <v>150</v>
      </c>
      <c r="C139" s="8" t="s">
        <v>21</v>
      </c>
      <c r="D139" s="8">
        <v>2021</v>
      </c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>
        <v>9419.1404828765026</v>
      </c>
      <c r="AB139" s="9">
        <v>0</v>
      </c>
      <c r="AC139" s="9">
        <v>83.273996011587897</v>
      </c>
      <c r="AD139" s="9">
        <v>0.59944363141774437</v>
      </c>
      <c r="AE139" s="9"/>
      <c r="AF139" s="9"/>
      <c r="AG139" s="9">
        <v>1.87</v>
      </c>
      <c r="AH139" s="10">
        <v>6.49</v>
      </c>
      <c r="AI139" s="10">
        <v>3.7029999999999998</v>
      </c>
      <c r="AJ139" s="10">
        <v>53.5</v>
      </c>
    </row>
    <row r="140" spans="1:36" x14ac:dyDescent="0.2">
      <c r="A140" s="8" t="s">
        <v>152</v>
      </c>
      <c r="B140" s="8" t="s">
        <v>153</v>
      </c>
      <c r="C140" s="8" t="s">
        <v>129</v>
      </c>
      <c r="D140" s="8">
        <v>2021</v>
      </c>
      <c r="E140" s="9">
        <v>1.7976291680884966</v>
      </c>
      <c r="F140" s="9">
        <v>3.119999885559082</v>
      </c>
      <c r="G140" s="9">
        <v>0.9396282434463501</v>
      </c>
      <c r="H140" s="9"/>
      <c r="I140" s="9">
        <v>0.9396282434463501</v>
      </c>
      <c r="J140" s="9">
        <v>0</v>
      </c>
      <c r="K140" s="9"/>
      <c r="L140" s="9">
        <v>0.20645736157894135</v>
      </c>
      <c r="M140" s="9"/>
      <c r="N140" s="9"/>
      <c r="O140" s="9">
        <v>2.6033594608306885</v>
      </c>
      <c r="P140" s="9">
        <v>3.0916051864624023</v>
      </c>
      <c r="Q140" s="9"/>
      <c r="R140" s="9">
        <v>5.1823329925537109</v>
      </c>
      <c r="S140" s="9">
        <v>0</v>
      </c>
      <c r="T140" s="9">
        <v>9.8142414093017578</v>
      </c>
      <c r="U140" s="9"/>
      <c r="V140" s="9">
        <v>5.088498592376709</v>
      </c>
      <c r="W140" s="9">
        <v>6.0228466987609863</v>
      </c>
      <c r="X140" s="9">
        <v>2.9385409355163574</v>
      </c>
      <c r="Y140" s="9">
        <v>6.3320364952087402</v>
      </c>
      <c r="Z140" s="9">
        <v>4.9777441024780273</v>
      </c>
      <c r="AA140" s="9">
        <v>2429.5673341065867</v>
      </c>
      <c r="AB140" s="9">
        <v>8.6546600199695227</v>
      </c>
      <c r="AC140" s="9">
        <v>653.4394971556992</v>
      </c>
      <c r="AD140" s="9">
        <v>-6.1072549432249684E-2</v>
      </c>
      <c r="AE140" s="9">
        <v>7.6033495400941096</v>
      </c>
      <c r="AF140" s="9">
        <v>10.868534596207684</v>
      </c>
      <c r="AG140" s="9">
        <v>1.87</v>
      </c>
      <c r="AH140" s="10">
        <v>6.49</v>
      </c>
      <c r="AI140" s="10">
        <v>3.7029999999999998</v>
      </c>
      <c r="AJ140" s="10">
        <v>53.5</v>
      </c>
    </row>
    <row r="141" spans="1:36" x14ac:dyDescent="0.2">
      <c r="A141" s="8" t="s">
        <v>155</v>
      </c>
      <c r="B141" s="8" t="s">
        <v>156</v>
      </c>
      <c r="C141" s="8" t="s">
        <v>39</v>
      </c>
      <c r="D141" s="8">
        <v>2021</v>
      </c>
      <c r="E141" s="9">
        <v>1.4641924082115769</v>
      </c>
      <c r="F141" s="9">
        <v>0.88999998569488525</v>
      </c>
      <c r="G141" s="9">
        <v>0</v>
      </c>
      <c r="H141" s="9"/>
      <c r="I141" s="9">
        <v>0</v>
      </c>
      <c r="J141" s="9"/>
      <c r="K141" s="9"/>
      <c r="L141" s="9"/>
      <c r="M141" s="9"/>
      <c r="N141" s="9"/>
      <c r="O141" s="9"/>
      <c r="P141" s="9">
        <v>0.48406869173049927</v>
      </c>
      <c r="Q141" s="9"/>
      <c r="R141" s="9">
        <v>2.0974400043487549</v>
      </c>
      <c r="S141" s="9">
        <v>0</v>
      </c>
      <c r="T141" s="9">
        <v>1</v>
      </c>
      <c r="U141" s="9"/>
      <c r="V141" s="9">
        <v>3.1082847118377686</v>
      </c>
      <c r="W141" s="9">
        <v>2.1817896366119385</v>
      </c>
      <c r="X141" s="9">
        <v>2.9399685859680176</v>
      </c>
      <c r="Y141" s="9">
        <v>5.2004299163818359</v>
      </c>
      <c r="Z141" s="9">
        <v>2.5915606021881104</v>
      </c>
      <c r="AA141" s="9">
        <v>6025.2001168121606</v>
      </c>
      <c r="AB141" s="9">
        <v>33.142774447022084</v>
      </c>
      <c r="AC141" s="9">
        <v>8252.6862139195182</v>
      </c>
      <c r="AD141" s="9">
        <v>-1.5151573738369932</v>
      </c>
      <c r="AE141" s="9">
        <v>0.84117384963420783</v>
      </c>
      <c r="AF141" s="9">
        <v>4.7088685288227721</v>
      </c>
      <c r="AG141" s="9">
        <v>1.87</v>
      </c>
      <c r="AH141" s="10">
        <v>6.49</v>
      </c>
      <c r="AI141" s="10">
        <v>3.7029999999999998</v>
      </c>
      <c r="AJ141" s="10">
        <v>53.5</v>
      </c>
    </row>
    <row r="142" spans="1:36" x14ac:dyDescent="0.2">
      <c r="A142" s="8" t="s">
        <v>158</v>
      </c>
      <c r="B142" s="8" t="s">
        <v>159</v>
      </c>
      <c r="C142" s="8" t="s">
        <v>86</v>
      </c>
      <c r="D142" s="8">
        <v>2021</v>
      </c>
      <c r="E142" s="9">
        <v>2.5063446559416236</v>
      </c>
      <c r="F142" s="9">
        <v>3.3599998950958252</v>
      </c>
      <c r="G142" s="9">
        <v>0.67202162742614746</v>
      </c>
      <c r="H142" s="9">
        <v>0</v>
      </c>
      <c r="I142" s="9">
        <v>0.67202162742614746</v>
      </c>
      <c r="J142" s="9"/>
      <c r="K142" s="9"/>
      <c r="L142" s="9">
        <v>1.1235274076461792</v>
      </c>
      <c r="M142" s="9">
        <v>7.9431524276733398</v>
      </c>
      <c r="N142" s="9"/>
      <c r="O142" s="9">
        <v>0</v>
      </c>
      <c r="P142" s="9">
        <v>4.3285112380981445</v>
      </c>
      <c r="Q142" s="9">
        <v>7.9831933975219727</v>
      </c>
      <c r="R142" s="9">
        <v>1.8665364980697632</v>
      </c>
      <c r="S142" s="9">
        <v>5.3608107566833496</v>
      </c>
      <c r="T142" s="9">
        <v>2</v>
      </c>
      <c r="U142" s="9"/>
      <c r="V142" s="9">
        <v>5.3518328666687012</v>
      </c>
      <c r="W142" s="9">
        <v>6.2997884750366211</v>
      </c>
      <c r="X142" s="9">
        <v>2.9153637886047363</v>
      </c>
      <c r="Y142" s="9">
        <v>7.136406421661377</v>
      </c>
      <c r="Z142" s="9">
        <v>4.979921817779541</v>
      </c>
      <c r="AA142" s="9">
        <v>7021.7245411757531</v>
      </c>
      <c r="AB142" s="9">
        <v>32.535050923424947</v>
      </c>
      <c r="AC142" s="9">
        <v>1922.2002949645341</v>
      </c>
      <c r="AD142" s="9">
        <v>-0.25761923678867482</v>
      </c>
      <c r="AE142" s="9">
        <v>7.2349170473386124</v>
      </c>
      <c r="AF142" s="9">
        <v>22.636268142375222</v>
      </c>
      <c r="AG142" s="9">
        <v>1.87</v>
      </c>
      <c r="AH142" s="10">
        <v>6.49</v>
      </c>
      <c r="AI142" s="10">
        <v>3.7029999999999998</v>
      </c>
      <c r="AJ142" s="10">
        <v>53.5</v>
      </c>
    </row>
    <row r="143" spans="1:36" x14ac:dyDescent="0.2">
      <c r="A143" s="8" t="s">
        <v>161</v>
      </c>
      <c r="B143" s="8" t="s">
        <v>162</v>
      </c>
      <c r="C143" s="8" t="s">
        <v>94</v>
      </c>
      <c r="D143" s="8">
        <v>2021</v>
      </c>
      <c r="E143" s="9">
        <v>2.0049835310263218</v>
      </c>
      <c r="F143" s="9">
        <v>3.4200000762939453</v>
      </c>
      <c r="G143" s="9">
        <v>1.9768803119659424</v>
      </c>
      <c r="H143" s="9">
        <v>0</v>
      </c>
      <c r="I143" s="9">
        <v>1.9768803119659424</v>
      </c>
      <c r="J143" s="9">
        <v>0</v>
      </c>
      <c r="K143" s="9"/>
      <c r="L143" s="9">
        <v>3.3182945251464844</v>
      </c>
      <c r="M143" s="9"/>
      <c r="N143" s="9"/>
      <c r="O143" s="9">
        <v>10</v>
      </c>
      <c r="P143" s="9">
        <v>3.834503173828125</v>
      </c>
      <c r="Q143" s="9"/>
      <c r="R143" s="9">
        <v>4.5623354911804199</v>
      </c>
      <c r="S143" s="9"/>
      <c r="T143" s="9">
        <v>4.4764924049377441</v>
      </c>
      <c r="U143" s="9"/>
      <c r="V143" s="9">
        <v>4.3848094940185547</v>
      </c>
      <c r="W143" s="9">
        <v>3.3143997192382812</v>
      </c>
      <c r="X143" s="9">
        <v>4.0175933837890625</v>
      </c>
      <c r="Y143" s="9"/>
      <c r="Z143" s="9">
        <v>8.1000766754150391</v>
      </c>
      <c r="AA143" s="9">
        <v>15662.727610890664</v>
      </c>
      <c r="AB143" s="9">
        <v>47.509267601565348</v>
      </c>
      <c r="AC143" s="9">
        <v>19466.535571318211</v>
      </c>
      <c r="AD143" s="9">
        <v>0.61365244203585301</v>
      </c>
      <c r="AE143" s="9">
        <v>9.4480917792825032</v>
      </c>
      <c r="AF143" s="9">
        <v>22.090082213290628</v>
      </c>
      <c r="AG143" s="9">
        <v>1.87</v>
      </c>
      <c r="AH143" s="10">
        <v>6.49</v>
      </c>
      <c r="AI143" s="10">
        <v>3.7029999999999998</v>
      </c>
      <c r="AJ143" s="10">
        <v>53.5</v>
      </c>
    </row>
    <row r="144" spans="1:36" x14ac:dyDescent="0.2">
      <c r="A144" s="8" t="s">
        <v>164</v>
      </c>
      <c r="B144" s="8" t="s">
        <v>165</v>
      </c>
      <c r="C144" s="8" t="s">
        <v>94</v>
      </c>
      <c r="D144" s="8">
        <v>2021</v>
      </c>
      <c r="E144" s="9">
        <v>2.3025617750985869</v>
      </c>
      <c r="F144" s="9">
        <v>2.7599999904632568</v>
      </c>
      <c r="G144" s="9">
        <v>2.2978127002716064</v>
      </c>
      <c r="H144" s="9">
        <v>0</v>
      </c>
      <c r="I144" s="9">
        <v>2.2978127002716064</v>
      </c>
      <c r="J144" s="9">
        <v>0</v>
      </c>
      <c r="K144" s="9">
        <v>7.9378776550292969</v>
      </c>
      <c r="L144" s="9"/>
      <c r="M144" s="9">
        <v>2.9170281887054443</v>
      </c>
      <c r="N144" s="9"/>
      <c r="O144" s="9"/>
      <c r="P144" s="9">
        <v>3.2221143245697021</v>
      </c>
      <c r="Q144" s="9"/>
      <c r="R144" s="9"/>
      <c r="S144" s="9">
        <v>0</v>
      </c>
      <c r="T144" s="9"/>
      <c r="U144" s="9"/>
      <c r="V144" s="9">
        <v>2.954556941986084</v>
      </c>
      <c r="W144" s="9">
        <v>2.4277651309967041</v>
      </c>
      <c r="X144" s="9">
        <v>1.5422931909561157</v>
      </c>
      <c r="Y144" s="9">
        <v>5.746394157409668</v>
      </c>
      <c r="Z144" s="9">
        <v>2.8113160133361816</v>
      </c>
      <c r="AA144" s="9">
        <v>2863.0723918655758</v>
      </c>
      <c r="AB144" s="9">
        <v>300.58543882577993</v>
      </c>
      <c r="AC144" s="9">
        <v>2940.5460355362038</v>
      </c>
      <c r="AD144" s="9">
        <v>5.5280968341135823</v>
      </c>
      <c r="AE144" s="9">
        <v>3.9518832966810864</v>
      </c>
      <c r="AF144" s="9">
        <v>17.227617818537983</v>
      </c>
      <c r="AG144" s="9">
        <v>1.87</v>
      </c>
      <c r="AH144" s="10">
        <v>6.49</v>
      </c>
      <c r="AI144" s="10">
        <v>3.7029999999999998</v>
      </c>
      <c r="AJ144" s="10">
        <v>53.5</v>
      </c>
    </row>
    <row r="145" spans="1:36" x14ac:dyDescent="0.2">
      <c r="A145" s="8" t="s">
        <v>167</v>
      </c>
      <c r="B145" s="8" t="s">
        <v>168</v>
      </c>
      <c r="C145" s="8" t="s">
        <v>25</v>
      </c>
      <c r="D145" s="8">
        <v>2021</v>
      </c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>
        <v>2831.1745925157197</v>
      </c>
      <c r="AB145" s="9">
        <v>57.483782275171222</v>
      </c>
      <c r="AC145" s="9">
        <v>1474.9532636712554</v>
      </c>
      <c r="AD145" s="9">
        <v>0.32064461436800995</v>
      </c>
      <c r="AE145" s="9">
        <v>9.541765713270344</v>
      </c>
      <c r="AF145" s="9">
        <v>41.175923560592956</v>
      </c>
      <c r="AG145" s="9">
        <v>1.87</v>
      </c>
      <c r="AH145" s="10">
        <v>6.49</v>
      </c>
      <c r="AI145" s="10">
        <v>3.7029999999999998</v>
      </c>
      <c r="AJ145" s="10">
        <v>53.5</v>
      </c>
    </row>
    <row r="146" spans="1:36" x14ac:dyDescent="0.2">
      <c r="A146" s="8" t="s">
        <v>170</v>
      </c>
      <c r="B146" s="8" t="s">
        <v>171</v>
      </c>
      <c r="C146" s="8" t="s">
        <v>86</v>
      </c>
      <c r="D146" s="8">
        <v>2021</v>
      </c>
      <c r="E146" s="9">
        <v>8.9961703921413569</v>
      </c>
      <c r="F146" s="9">
        <v>4.9000000953674316</v>
      </c>
      <c r="G146" s="9">
        <v>3.2350070476531982</v>
      </c>
      <c r="H146" s="9">
        <v>2</v>
      </c>
      <c r="I146" s="9">
        <v>3.2350070476531982</v>
      </c>
      <c r="J146" s="9"/>
      <c r="K146" s="9"/>
      <c r="L146" s="9">
        <v>6.7616024017333984</v>
      </c>
      <c r="M146" s="9"/>
      <c r="N146" s="9">
        <v>3.6466829776763916</v>
      </c>
      <c r="O146" s="9"/>
      <c r="P146" s="9">
        <v>6.2578310966491699</v>
      </c>
      <c r="Q146" s="9">
        <v>3</v>
      </c>
      <c r="R146" s="9">
        <v>6.9712681770324707</v>
      </c>
      <c r="S146" s="9">
        <v>6.8270406723022461</v>
      </c>
      <c r="T146" s="9"/>
      <c r="U146" s="9"/>
      <c r="V146" s="9">
        <v>5.4146356582641602</v>
      </c>
      <c r="W146" s="9">
        <v>6.4991111755371094</v>
      </c>
      <c r="X146" s="9">
        <v>2.9090752601623535</v>
      </c>
      <c r="Y146" s="9">
        <v>7.136406421661377</v>
      </c>
      <c r="Z146" s="9">
        <v>4.979921817779541</v>
      </c>
      <c r="AA146" s="9">
        <v>4157.118002563946</v>
      </c>
      <c r="AB146" s="9">
        <v>63.334775039461789</v>
      </c>
      <c r="AC146" s="9">
        <v>1339.1763466535572</v>
      </c>
      <c r="AD146" s="9"/>
      <c r="AE146" s="9">
        <v>29.079232154279389</v>
      </c>
      <c r="AF146" s="9">
        <v>124.38435592625568</v>
      </c>
      <c r="AG146" s="9">
        <v>1.87</v>
      </c>
      <c r="AH146" s="10">
        <v>6.49</v>
      </c>
      <c r="AI146" s="10">
        <v>3.7029999999999998</v>
      </c>
      <c r="AJ146" s="10">
        <v>53.5</v>
      </c>
    </row>
    <row r="147" spans="1:36" x14ac:dyDescent="0.2">
      <c r="A147" s="8" t="s">
        <v>173</v>
      </c>
      <c r="B147" s="8" t="s">
        <v>174</v>
      </c>
      <c r="C147" s="8" t="s">
        <v>21</v>
      </c>
      <c r="D147" s="8">
        <v>2021</v>
      </c>
      <c r="E147" s="9">
        <v>1.1249324880414553</v>
      </c>
      <c r="F147" s="9">
        <v>3.2300000190734863</v>
      </c>
      <c r="G147" s="9">
        <v>1.8558230400085449</v>
      </c>
      <c r="H147" s="9"/>
      <c r="I147" s="9">
        <v>1.8558230400085449</v>
      </c>
      <c r="J147" s="9"/>
      <c r="K147" s="9">
        <v>3</v>
      </c>
      <c r="L147" s="9">
        <v>1.0427885055541992</v>
      </c>
      <c r="M147" s="9">
        <v>0</v>
      </c>
      <c r="N147" s="9">
        <v>3</v>
      </c>
      <c r="O147" s="9">
        <v>7.2844433784484863</v>
      </c>
      <c r="P147" s="9">
        <v>3.5906193256378174</v>
      </c>
      <c r="Q147" s="9"/>
      <c r="R147" s="9">
        <v>3.1016926765441895</v>
      </c>
      <c r="S147" s="9"/>
      <c r="T147" s="9"/>
      <c r="U147" s="9">
        <v>0</v>
      </c>
      <c r="V147" s="9">
        <v>5.0506701469421387</v>
      </c>
      <c r="W147" s="9">
        <v>4.6641139984130859</v>
      </c>
      <c r="X147" s="9">
        <v>2.7118792533874512</v>
      </c>
      <c r="Y147" s="9">
        <v>7.136406421661377</v>
      </c>
      <c r="Z147" s="9">
        <v>7.2737588882446289</v>
      </c>
      <c r="AA147" s="9">
        <v>5960.3374143703068</v>
      </c>
      <c r="AB147" s="9">
        <v>12.760295459000551</v>
      </c>
      <c r="AC147" s="9">
        <v>7905.1447433106268</v>
      </c>
      <c r="AD147" s="9">
        <v>-8.2690697852985148E-2</v>
      </c>
      <c r="AE147" s="9">
        <v>9.6812683609845109</v>
      </c>
      <c r="AF147" s="9">
        <v>15.956504022707488</v>
      </c>
      <c r="AG147" s="9">
        <v>1.87</v>
      </c>
      <c r="AH147" s="10">
        <v>6.49</v>
      </c>
      <c r="AI147" s="10">
        <v>3.7029999999999998</v>
      </c>
      <c r="AJ147" s="10">
        <v>53.5</v>
      </c>
    </row>
    <row r="148" spans="1:36" x14ac:dyDescent="0.2">
      <c r="A148" s="8" t="s">
        <v>176</v>
      </c>
      <c r="B148" s="8" t="s">
        <v>177</v>
      </c>
      <c r="C148" s="8" t="s">
        <v>25</v>
      </c>
      <c r="D148" s="8">
        <v>2021</v>
      </c>
      <c r="E148" s="9">
        <v>1.4469343380172597</v>
      </c>
      <c r="F148" s="9">
        <v>3.7999999523162842</v>
      </c>
      <c r="G148" s="9">
        <v>4.1525664329528809</v>
      </c>
      <c r="H148" s="9"/>
      <c r="I148" s="9">
        <v>4.1525664329528809</v>
      </c>
      <c r="J148" s="9">
        <v>5</v>
      </c>
      <c r="K148" s="9">
        <v>7.2010307312011719</v>
      </c>
      <c r="L148" s="9">
        <v>5.9077620506286621</v>
      </c>
      <c r="M148" s="9">
        <v>3.0362589359283447</v>
      </c>
      <c r="N148" s="9">
        <v>3.6772723197937012</v>
      </c>
      <c r="O148" s="9">
        <v>4.1075577735900879</v>
      </c>
      <c r="P148" s="9">
        <v>2.2862300872802734</v>
      </c>
      <c r="Q148" s="9"/>
      <c r="R148" s="9">
        <v>0</v>
      </c>
      <c r="S148" s="9"/>
      <c r="T148" s="9"/>
      <c r="U148" s="9">
        <v>1.7639076709747314</v>
      </c>
      <c r="V148" s="9">
        <v>5.5661120414733887</v>
      </c>
      <c r="W148" s="9">
        <v>5.1998109817504883</v>
      </c>
      <c r="X148" s="9">
        <v>2.9026362895965576</v>
      </c>
      <c r="Y148" s="9">
        <v>8.4633207321166992</v>
      </c>
      <c r="Z148" s="9">
        <v>7.1270980834960938</v>
      </c>
      <c r="AA148" s="9">
        <v>2309.8605992955249</v>
      </c>
      <c r="AB148" s="9">
        <v>0.2205191925033686</v>
      </c>
      <c r="AC148" s="9">
        <v>2472.828</v>
      </c>
      <c r="AD148" s="9">
        <v>-2.749874735502662</v>
      </c>
      <c r="AE148" s="9">
        <v>6.9262656851633615</v>
      </c>
      <c r="AF148" s="9">
        <v>7.9426965751172087</v>
      </c>
      <c r="AG148" s="9">
        <v>1.87</v>
      </c>
      <c r="AH148" s="10">
        <v>6.49</v>
      </c>
      <c r="AI148" s="10">
        <v>3.7029999999999998</v>
      </c>
      <c r="AJ148" s="10">
        <v>53.5</v>
      </c>
    </row>
    <row r="149" spans="1:36" x14ac:dyDescent="0.2">
      <c r="A149" s="8" t="s">
        <v>23</v>
      </c>
      <c r="B149" s="8" t="s">
        <v>24</v>
      </c>
      <c r="C149" s="8" t="s">
        <v>25</v>
      </c>
      <c r="D149" s="8">
        <v>2020</v>
      </c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>
        <v>2619.7026775906265</v>
      </c>
      <c r="AB149" s="9">
        <v>193.20363123310128</v>
      </c>
      <c r="AC149" s="9">
        <v>855.22227999999996</v>
      </c>
      <c r="AD149" s="9">
        <v>105.18730587704485</v>
      </c>
      <c r="AE149" s="9">
        <v>-3.3289959218722243</v>
      </c>
      <c r="AF149" s="9">
        <v>-10.37651035577214</v>
      </c>
      <c r="AG149" s="9">
        <v>1.68</v>
      </c>
      <c r="AH149" s="10">
        <v>7.07</v>
      </c>
      <c r="AI149" s="10">
        <v>-2.0659999999999998</v>
      </c>
      <c r="AJ149" s="10">
        <v>51.3</v>
      </c>
    </row>
    <row r="150" spans="1:36" x14ac:dyDescent="0.2">
      <c r="A150" s="8" t="s">
        <v>27</v>
      </c>
      <c r="B150" s="8" t="s">
        <v>28</v>
      </c>
      <c r="C150" s="8" t="s">
        <v>21</v>
      </c>
      <c r="D150" s="8">
        <v>2020</v>
      </c>
      <c r="E150" s="9">
        <v>0.92892733514049686</v>
      </c>
      <c r="F150" s="9">
        <v>4.690000057220459</v>
      </c>
      <c r="G150" s="9">
        <v>5.4364461898803711</v>
      </c>
      <c r="H150" s="9"/>
      <c r="I150" s="9">
        <v>5.1258511543273926</v>
      </c>
      <c r="J150" s="9">
        <v>5.9445514678955078</v>
      </c>
      <c r="K150" s="9">
        <v>8.4555320739746094</v>
      </c>
      <c r="L150" s="9">
        <v>5.982245922088623</v>
      </c>
      <c r="M150" s="9">
        <v>7.1243219375610352</v>
      </c>
      <c r="N150" s="9">
        <v>1.1159816980361938</v>
      </c>
      <c r="O150" s="9">
        <v>3.9333407878875732</v>
      </c>
      <c r="P150" s="9">
        <v>5.1325392723083496</v>
      </c>
      <c r="Q150" s="9"/>
      <c r="R150" s="9">
        <v>8.3686361312866211</v>
      </c>
      <c r="S150" s="9"/>
      <c r="T150" s="9"/>
      <c r="U150" s="9">
        <v>0.34239599108695984</v>
      </c>
      <c r="V150" s="9">
        <v>3.1654236316680908</v>
      </c>
      <c r="W150" s="9">
        <v>2.8209395408630371</v>
      </c>
      <c r="X150" s="9">
        <v>1.4102115631103516</v>
      </c>
      <c r="Y150" s="9">
        <v>5.746394157409668</v>
      </c>
      <c r="Z150" s="9">
        <v>3.5299832820892334</v>
      </c>
      <c r="AA150" s="9">
        <v>4523.8853178933241</v>
      </c>
      <c r="AB150" s="9">
        <v>38.162604884867676</v>
      </c>
      <c r="AC150" s="9">
        <v>6381.5659999999998</v>
      </c>
      <c r="AD150" s="9">
        <v>-0.760826076478618</v>
      </c>
      <c r="AE150" s="9">
        <v>2.1609023411184811</v>
      </c>
      <c r="AF150" s="9">
        <v>3.9485084421817773</v>
      </c>
      <c r="AG150" s="9">
        <v>1.68</v>
      </c>
      <c r="AH150" s="10">
        <v>7.07</v>
      </c>
      <c r="AI150" s="10">
        <v>-2.0659999999999998</v>
      </c>
      <c r="AJ150" s="10">
        <v>51.3</v>
      </c>
    </row>
    <row r="151" spans="1:36" x14ac:dyDescent="0.2">
      <c r="A151" s="8" t="s">
        <v>30</v>
      </c>
      <c r="B151" s="8" t="s">
        <v>31</v>
      </c>
      <c r="C151" s="8" t="s">
        <v>25</v>
      </c>
      <c r="D151" s="8">
        <v>2020</v>
      </c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>
        <v>36290.088171561081</v>
      </c>
      <c r="AB151" s="9">
        <v>86.59659386996826</v>
      </c>
      <c r="AC151" s="9">
        <v>4758.5559999999996</v>
      </c>
      <c r="AD151" s="9">
        <v>1.5327412723630818</v>
      </c>
      <c r="AE151" s="9"/>
      <c r="AF151" s="9"/>
      <c r="AG151" s="9">
        <v>1.68</v>
      </c>
      <c r="AH151" s="10">
        <v>7.07</v>
      </c>
      <c r="AI151" s="10">
        <v>-2.0659999999999998</v>
      </c>
      <c r="AJ151" s="10">
        <v>51.3</v>
      </c>
    </row>
    <row r="152" spans="1:36" x14ac:dyDescent="0.2">
      <c r="A152" s="8" t="s">
        <v>33</v>
      </c>
      <c r="B152" s="8" t="s">
        <v>34</v>
      </c>
      <c r="C152" s="8" t="s">
        <v>35</v>
      </c>
      <c r="D152" s="8">
        <v>2020</v>
      </c>
      <c r="E152" s="9">
        <v>1.2609421195805479</v>
      </c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>
        <v>4.1119518280029297</v>
      </c>
      <c r="W152" s="9">
        <v>4.2991971969604492</v>
      </c>
      <c r="X152" s="9">
        <v>0.88759851455688477</v>
      </c>
      <c r="Y152" s="9">
        <v>6.3320364952087402</v>
      </c>
      <c r="Z152" s="9">
        <v>7.362739086151123</v>
      </c>
      <c r="AA152" s="9">
        <v>12056.617803197852</v>
      </c>
      <c r="AB152" s="9">
        <v>40.664811157612533</v>
      </c>
      <c r="AC152" s="9">
        <v>24287.468581687612</v>
      </c>
      <c r="AD152" s="9">
        <v>0.80852230849659756</v>
      </c>
      <c r="AE152" s="9">
        <v>4.6841244289375954</v>
      </c>
      <c r="AF152" s="9">
        <v>10.651413961365233</v>
      </c>
      <c r="AG152" s="9">
        <v>1.68</v>
      </c>
      <c r="AH152" s="10">
        <v>7.07</v>
      </c>
      <c r="AI152" s="10">
        <v>-2.0659999999999998</v>
      </c>
      <c r="AJ152" s="10">
        <v>51.3</v>
      </c>
    </row>
    <row r="153" spans="1:36" x14ac:dyDescent="0.2">
      <c r="A153" s="8" t="s">
        <v>37</v>
      </c>
      <c r="B153" s="8" t="s">
        <v>38</v>
      </c>
      <c r="C153" s="8" t="s">
        <v>39</v>
      </c>
      <c r="D153" s="8">
        <v>2020</v>
      </c>
      <c r="E153" s="9">
        <v>1.6043080485669361</v>
      </c>
      <c r="F153" s="9">
        <v>4.0300002098083496</v>
      </c>
      <c r="G153" s="9">
        <v>0.70779693126678467</v>
      </c>
      <c r="H153" s="9"/>
      <c r="I153" s="9">
        <v>0.70779693126678467</v>
      </c>
      <c r="J153" s="9"/>
      <c r="K153" s="9"/>
      <c r="L153" s="9"/>
      <c r="M153" s="9"/>
      <c r="N153" s="9"/>
      <c r="O153" s="9"/>
      <c r="P153" s="9">
        <v>6.3492426872253418</v>
      </c>
      <c r="Q153" s="9"/>
      <c r="R153" s="9">
        <v>7.0554265975952148</v>
      </c>
      <c r="S153" s="9"/>
      <c r="T153" s="9">
        <v>9.8142414093017578</v>
      </c>
      <c r="U153" s="9"/>
      <c r="V153" s="9">
        <v>4.7405686378479004</v>
      </c>
      <c r="W153" s="9">
        <v>3.6876728534698486</v>
      </c>
      <c r="X153" s="9">
        <v>4.0591487884521484</v>
      </c>
      <c r="Y153" s="9">
        <v>5.2004299163818359</v>
      </c>
      <c r="Z153" s="9">
        <v>8.1017856597900391</v>
      </c>
      <c r="AA153" s="9">
        <v>73351.137403881366</v>
      </c>
      <c r="AB153" s="9">
        <v>6.9738647613601792</v>
      </c>
      <c r="AC153" s="9">
        <v>77240.233824057446</v>
      </c>
      <c r="AD153" s="9"/>
      <c r="AE153" s="9">
        <v>2.7205112783074323</v>
      </c>
      <c r="AF153" s="9">
        <v>15.130027441474429</v>
      </c>
      <c r="AG153" s="9">
        <v>1.68</v>
      </c>
      <c r="AH153" s="10">
        <v>7.07</v>
      </c>
      <c r="AI153" s="10">
        <v>-2.0659999999999998</v>
      </c>
      <c r="AJ153" s="10">
        <v>51.3</v>
      </c>
    </row>
    <row r="154" spans="1:36" x14ac:dyDescent="0.2">
      <c r="A154" s="8" t="s">
        <v>41</v>
      </c>
      <c r="B154" s="8" t="s">
        <v>42</v>
      </c>
      <c r="C154" s="8" t="s">
        <v>39</v>
      </c>
      <c r="D154" s="8">
        <v>2020</v>
      </c>
      <c r="E154" s="9">
        <v>0.9422093263469371</v>
      </c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>
        <v>2658.2980362504577</v>
      </c>
      <c r="AB154" s="9">
        <v>46.967081691443589</v>
      </c>
      <c r="AC154" s="9">
        <v>20175.483303411129</v>
      </c>
      <c r="AD154" s="9"/>
      <c r="AE154" s="9">
        <v>0.72465313388054342</v>
      </c>
      <c r="AF154" s="9">
        <v>4.7733699977810149</v>
      </c>
      <c r="AG154" s="9">
        <v>1.68</v>
      </c>
      <c r="AH154" s="10">
        <v>7.07</v>
      </c>
      <c r="AI154" s="10">
        <v>-2.0659999999999998</v>
      </c>
      <c r="AJ154" s="10">
        <v>51.3</v>
      </c>
    </row>
    <row r="155" spans="1:36" x14ac:dyDescent="0.2">
      <c r="A155" s="8" t="s">
        <v>44</v>
      </c>
      <c r="B155" s="8" t="s">
        <v>45</v>
      </c>
      <c r="C155" s="8" t="s">
        <v>39</v>
      </c>
      <c r="D155" s="8">
        <v>2020</v>
      </c>
      <c r="E155" s="9">
        <v>1.0684609101371945</v>
      </c>
      <c r="F155" s="9">
        <v>1.6399999856948853</v>
      </c>
      <c r="G155" s="9">
        <v>0</v>
      </c>
      <c r="H155" s="9"/>
      <c r="I155" s="9">
        <v>0</v>
      </c>
      <c r="J155" s="9"/>
      <c r="K155" s="9"/>
      <c r="L155" s="9"/>
      <c r="M155" s="9"/>
      <c r="N155" s="9"/>
      <c r="O155" s="9"/>
      <c r="P155" s="9">
        <v>1.7384127378463745</v>
      </c>
      <c r="Q155" s="9"/>
      <c r="R155" s="9">
        <v>6.3228754997253418</v>
      </c>
      <c r="S155" s="9"/>
      <c r="T155" s="9">
        <v>1</v>
      </c>
      <c r="U155" s="9"/>
      <c r="V155" s="9">
        <v>3.8414945602416992</v>
      </c>
      <c r="W155" s="9">
        <v>5.2623782157897949</v>
      </c>
      <c r="X155" s="9">
        <v>1.6407588720321655</v>
      </c>
      <c r="Y155" s="9"/>
      <c r="Z155" s="9">
        <v>5.0003538131713867</v>
      </c>
      <c r="AA155" s="9">
        <v>33463.525773556692</v>
      </c>
      <c r="AB155" s="9">
        <v>50.275188037921005</v>
      </c>
      <c r="AC155" s="9">
        <v>110733.54161579892</v>
      </c>
      <c r="AD155" s="9"/>
      <c r="AE155" s="9">
        <v>1.1747046337214473</v>
      </c>
      <c r="AF155" s="9">
        <v>8.5281202718568103</v>
      </c>
      <c r="AG155" s="9">
        <v>1.68</v>
      </c>
      <c r="AH155" s="10">
        <v>7.07</v>
      </c>
      <c r="AI155" s="10">
        <v>-2.0659999999999998</v>
      </c>
      <c r="AJ155" s="10">
        <v>51.3</v>
      </c>
    </row>
    <row r="156" spans="1:36" x14ac:dyDescent="0.2">
      <c r="A156" s="8" t="s">
        <v>47</v>
      </c>
      <c r="B156" s="8" t="s">
        <v>48</v>
      </c>
      <c r="C156" s="8" t="s">
        <v>39</v>
      </c>
      <c r="D156" s="8">
        <v>2020</v>
      </c>
      <c r="E156" s="9">
        <v>1.2845835693671166</v>
      </c>
      <c r="F156" s="9">
        <v>1.6499999761581421</v>
      </c>
      <c r="G156" s="9">
        <v>0</v>
      </c>
      <c r="H156" s="9"/>
      <c r="I156" s="9">
        <v>0</v>
      </c>
      <c r="J156" s="9"/>
      <c r="K156" s="9"/>
      <c r="L156" s="9"/>
      <c r="M156" s="9"/>
      <c r="N156" s="9"/>
      <c r="O156" s="9"/>
      <c r="P156" s="9">
        <v>1.4796767234802246</v>
      </c>
      <c r="Q156" s="9"/>
      <c r="R156" s="9">
        <v>5.6094918251037598</v>
      </c>
      <c r="S156" s="9"/>
      <c r="T156" s="9">
        <v>1</v>
      </c>
      <c r="U156" s="9"/>
      <c r="V156" s="9">
        <v>4.4769973754882812</v>
      </c>
      <c r="W156" s="9">
        <v>6.5773324966430664</v>
      </c>
      <c r="X156" s="9">
        <v>1.6280685663223267</v>
      </c>
      <c r="Y156" s="9">
        <v>6.3320364952087402</v>
      </c>
      <c r="Z156" s="9">
        <v>2.863804817199707</v>
      </c>
      <c r="AA156" s="9">
        <v>2737.1126116379837</v>
      </c>
      <c r="AB156" s="9">
        <v>71.102368994104296</v>
      </c>
      <c r="AC156" s="9">
        <v>8057.6411490125665</v>
      </c>
      <c r="AD156" s="9"/>
      <c r="AE156" s="9">
        <v>2.8246191791983195</v>
      </c>
      <c r="AF156" s="9">
        <v>17.827245772600246</v>
      </c>
      <c r="AG156" s="9">
        <v>1.68</v>
      </c>
      <c r="AH156" s="10">
        <v>7.07</v>
      </c>
      <c r="AI156" s="10">
        <v>-2.0659999999999998</v>
      </c>
      <c r="AJ156" s="10">
        <v>51.3</v>
      </c>
    </row>
    <row r="157" spans="1:36" x14ac:dyDescent="0.2">
      <c r="A157" s="8" t="s">
        <v>50</v>
      </c>
      <c r="B157" s="8" t="s">
        <v>51</v>
      </c>
      <c r="C157" s="8" t="s">
        <v>39</v>
      </c>
      <c r="D157" s="8">
        <v>2020</v>
      </c>
      <c r="E157" s="9">
        <v>1.0054323187141783</v>
      </c>
      <c r="F157" s="9">
        <v>2.2999999523162842</v>
      </c>
      <c r="G157" s="9">
        <v>0.52805566787719727</v>
      </c>
      <c r="H157" s="9"/>
      <c r="I157" s="9">
        <v>0.49737071990966797</v>
      </c>
      <c r="J157" s="9"/>
      <c r="K157" s="9"/>
      <c r="L157" s="9"/>
      <c r="M157" s="9"/>
      <c r="N157" s="9"/>
      <c r="O157" s="9"/>
      <c r="P157" s="9">
        <v>1.9190078973770142</v>
      </c>
      <c r="Q157" s="9"/>
      <c r="R157" s="9">
        <v>5.7062416076660156</v>
      </c>
      <c r="S157" s="9"/>
      <c r="T157" s="9">
        <v>2</v>
      </c>
      <c r="U157" s="9"/>
      <c r="V157" s="9">
        <v>5.6526193618774414</v>
      </c>
      <c r="W157" s="9">
        <v>6.4553580284118652</v>
      </c>
      <c r="X157" s="9">
        <v>3.6269676685333252</v>
      </c>
      <c r="Y157" s="9"/>
      <c r="Z157" s="9">
        <v>7.6164975166320801</v>
      </c>
      <c r="AA157" s="9">
        <v>10242.762609666788</v>
      </c>
      <c r="AB157" s="9">
        <v>53.539788836753324</v>
      </c>
      <c r="AC157" s="9">
        <v>64009.868940754037</v>
      </c>
      <c r="AD157" s="9"/>
      <c r="AE157" s="9">
        <v>0.3777215133851804</v>
      </c>
      <c r="AF157" s="9">
        <v>2.8193286044590997</v>
      </c>
      <c r="AG157" s="9">
        <v>1.68</v>
      </c>
      <c r="AH157" s="10">
        <v>7.07</v>
      </c>
      <c r="AI157" s="10">
        <v>-2.0659999999999998</v>
      </c>
      <c r="AJ157" s="10">
        <v>51.3</v>
      </c>
    </row>
    <row r="158" spans="1:36" x14ac:dyDescent="0.2">
      <c r="A158" s="8" t="s">
        <v>53</v>
      </c>
      <c r="B158" s="8" t="s">
        <v>54</v>
      </c>
      <c r="C158" s="8" t="s">
        <v>39</v>
      </c>
      <c r="D158" s="8">
        <v>2020</v>
      </c>
      <c r="E158" s="9">
        <v>0.91481289346804739</v>
      </c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>
        <v>2675.4251019162698</v>
      </c>
      <c r="AB158" s="9">
        <v>46.958103875042426</v>
      </c>
      <c r="AC158" s="9">
        <v>15660.114254937163</v>
      </c>
      <c r="AD158" s="9"/>
      <c r="AE158" s="9">
        <v>1.4455412866899269</v>
      </c>
      <c r="AF158" s="9">
        <v>7.2507565576163779</v>
      </c>
      <c r="AG158" s="9">
        <v>1.68</v>
      </c>
      <c r="AH158" s="10">
        <v>7.07</v>
      </c>
      <c r="AI158" s="10">
        <v>-2.0659999999999998</v>
      </c>
      <c r="AJ158" s="10">
        <v>51.3</v>
      </c>
    </row>
    <row r="159" spans="1:36" x14ac:dyDescent="0.2">
      <c r="A159" s="8" t="s">
        <v>56</v>
      </c>
      <c r="B159" s="8" t="s">
        <v>57</v>
      </c>
      <c r="C159" s="8" t="s">
        <v>39</v>
      </c>
      <c r="D159" s="8">
        <v>2020</v>
      </c>
      <c r="E159" s="9">
        <v>1.250941227040455</v>
      </c>
      <c r="F159" s="9">
        <v>3.309999942779541</v>
      </c>
      <c r="G159" s="9">
        <v>0</v>
      </c>
      <c r="H159" s="9"/>
      <c r="I159" s="9">
        <v>0</v>
      </c>
      <c r="J159" s="9"/>
      <c r="K159" s="9"/>
      <c r="L159" s="9"/>
      <c r="M159" s="9"/>
      <c r="N159" s="9"/>
      <c r="O159" s="9"/>
      <c r="P159" s="9">
        <v>5.1332511901855469</v>
      </c>
      <c r="Q159" s="9"/>
      <c r="R159" s="9">
        <v>7.7446889877319336</v>
      </c>
      <c r="S159" s="9"/>
      <c r="T159" s="9">
        <v>9.8142414093017578</v>
      </c>
      <c r="U159" s="9"/>
      <c r="V159" s="9">
        <v>5.1664514541625977</v>
      </c>
      <c r="W159" s="9">
        <v>4.8861145973205566</v>
      </c>
      <c r="X159" s="9">
        <v>2.5043699741363525</v>
      </c>
      <c r="Y159" s="9">
        <v>7.136406421661377</v>
      </c>
      <c r="Z159" s="9">
        <v>8.0868597030639648</v>
      </c>
      <c r="AA159" s="9">
        <v>2682.7994517759066</v>
      </c>
      <c r="AB159" s="9">
        <v>34.413492933982518</v>
      </c>
      <c r="AC159" s="9">
        <v>14199.360646319568</v>
      </c>
      <c r="AD159" s="9"/>
      <c r="AE159" s="9">
        <v>0.40179982838339062</v>
      </c>
      <c r="AF159" s="9">
        <v>2.4415558946365739</v>
      </c>
      <c r="AG159" s="9">
        <v>1.68</v>
      </c>
      <c r="AH159" s="10">
        <v>7.07</v>
      </c>
      <c r="AI159" s="10">
        <v>-2.0659999999999998</v>
      </c>
      <c r="AJ159" s="10">
        <v>51.3</v>
      </c>
    </row>
    <row r="160" spans="1:36" x14ac:dyDescent="0.2">
      <c r="A160" s="8" t="s">
        <v>59</v>
      </c>
      <c r="B160" s="8" t="s">
        <v>60</v>
      </c>
      <c r="C160" s="8" t="s">
        <v>39</v>
      </c>
      <c r="D160" s="8">
        <v>2020</v>
      </c>
      <c r="E160" s="9">
        <v>1.2075962873061135</v>
      </c>
      <c r="F160" s="9">
        <v>2.0499999523162842</v>
      </c>
      <c r="G160" s="9">
        <v>0.28629779815673828</v>
      </c>
      <c r="H160" s="9"/>
      <c r="I160" s="9">
        <v>0.28629779815673828</v>
      </c>
      <c r="J160" s="9"/>
      <c r="K160" s="9"/>
      <c r="L160" s="9"/>
      <c r="M160" s="9"/>
      <c r="N160" s="9"/>
      <c r="O160" s="9"/>
      <c r="P160" s="9">
        <v>2.130150318145752</v>
      </c>
      <c r="Q160" s="9"/>
      <c r="R160" s="9">
        <v>4.1546683311462402</v>
      </c>
      <c r="S160" s="9"/>
      <c r="T160" s="9">
        <v>1</v>
      </c>
      <c r="U160" s="9"/>
      <c r="V160" s="9">
        <v>4.38995361328125</v>
      </c>
      <c r="W160" s="9">
        <v>5.9704499244689941</v>
      </c>
      <c r="X160" s="9">
        <v>2.546198844909668</v>
      </c>
      <c r="Y160" s="9"/>
      <c r="Z160" s="9">
        <v>4.3238139152526855</v>
      </c>
      <c r="AA160" s="9">
        <v>38477.080841733186</v>
      </c>
      <c r="AB160" s="9">
        <v>68.12425521997308</v>
      </c>
      <c r="AC160" s="9">
        <v>108567.65730700179</v>
      </c>
      <c r="AD160" s="9"/>
      <c r="AE160" s="9">
        <v>1.27398659471361</v>
      </c>
      <c r="AF160" s="9">
        <v>9.2418661335988759</v>
      </c>
      <c r="AG160" s="9">
        <v>1.68</v>
      </c>
      <c r="AH160" s="10">
        <v>7.07</v>
      </c>
      <c r="AI160" s="10">
        <v>-2.0659999999999998</v>
      </c>
      <c r="AJ160" s="10">
        <v>51.3</v>
      </c>
    </row>
    <row r="161" spans="1:36" x14ac:dyDescent="0.2">
      <c r="A161" s="8" t="s">
        <v>62</v>
      </c>
      <c r="B161" s="8" t="s">
        <v>63</v>
      </c>
      <c r="C161" s="8" t="s">
        <v>39</v>
      </c>
      <c r="D161" s="8">
        <v>2020</v>
      </c>
      <c r="E161" s="9">
        <v>1.0022247106604931</v>
      </c>
      <c r="F161" s="9">
        <v>2.2200000286102295</v>
      </c>
      <c r="G161" s="9">
        <v>0</v>
      </c>
      <c r="H161" s="9"/>
      <c r="I161" s="9">
        <v>0</v>
      </c>
      <c r="J161" s="9"/>
      <c r="K161" s="9"/>
      <c r="L161" s="9"/>
      <c r="M161" s="9"/>
      <c r="N161" s="9"/>
      <c r="O161" s="9"/>
      <c r="P161" s="9">
        <v>2.75124192237854</v>
      </c>
      <c r="Q161" s="9"/>
      <c r="R161" s="9">
        <v>1.0620914697647095</v>
      </c>
      <c r="S161" s="9"/>
      <c r="T161" s="9">
        <v>1</v>
      </c>
      <c r="U161" s="9"/>
      <c r="V161" s="9">
        <v>4.5344038009643555</v>
      </c>
      <c r="W161" s="9">
        <v>5.1388463973999023</v>
      </c>
      <c r="X161" s="9">
        <v>1.032626748085022</v>
      </c>
      <c r="Y161" s="9">
        <v>6.3320364952087402</v>
      </c>
      <c r="Z161" s="9">
        <v>8.0317659378051758</v>
      </c>
      <c r="AA161" s="9">
        <v>7600.9399714756491</v>
      </c>
      <c r="AB161" s="9">
        <v>10.865433680362248</v>
      </c>
      <c r="AC161" s="9">
        <v>17205.136373429083</v>
      </c>
      <c r="AD161" s="9"/>
      <c r="AE161" s="9">
        <v>1.5476549103416675</v>
      </c>
      <c r="AF161" s="9">
        <v>16.30676637006772</v>
      </c>
      <c r="AG161" s="9">
        <v>1.68</v>
      </c>
      <c r="AH161" s="10">
        <v>7.07</v>
      </c>
      <c r="AI161" s="10">
        <v>-2.0659999999999998</v>
      </c>
      <c r="AJ161" s="10">
        <v>51.3</v>
      </c>
    </row>
    <row r="162" spans="1:36" x14ac:dyDescent="0.2">
      <c r="A162" s="8" t="s">
        <v>65</v>
      </c>
      <c r="B162" s="8" t="s">
        <v>66</v>
      </c>
      <c r="C162" s="8" t="s">
        <v>25</v>
      </c>
      <c r="D162" s="8">
        <v>2020</v>
      </c>
      <c r="E162" s="9">
        <v>1.7726372518821867</v>
      </c>
      <c r="F162" s="9">
        <v>1.9500000476837158</v>
      </c>
      <c r="G162" s="9">
        <v>1.2644110918045044</v>
      </c>
      <c r="H162" s="9">
        <v>0</v>
      </c>
      <c r="I162" s="9">
        <v>1.2644110918045044</v>
      </c>
      <c r="J162" s="9">
        <v>0</v>
      </c>
      <c r="K162" s="9">
        <v>0</v>
      </c>
      <c r="L162" s="9">
        <v>0.93182218074798584</v>
      </c>
      <c r="M162" s="9">
        <v>0</v>
      </c>
      <c r="N162" s="9">
        <v>7.3565287590026855</v>
      </c>
      <c r="O162" s="9">
        <v>4.6932439804077148</v>
      </c>
      <c r="P162" s="9">
        <v>1.6818654537200928</v>
      </c>
      <c r="Q162" s="9"/>
      <c r="R162" s="9"/>
      <c r="S162" s="9">
        <v>0</v>
      </c>
      <c r="T162" s="9"/>
      <c r="U162" s="9">
        <v>0</v>
      </c>
      <c r="V162" s="9">
        <v>3.6352002620697021</v>
      </c>
      <c r="W162" s="9">
        <v>4.8045921325683594</v>
      </c>
      <c r="X162" s="9">
        <v>0</v>
      </c>
      <c r="Y162" s="9">
        <v>7.136406421661377</v>
      </c>
      <c r="Z162" s="9">
        <v>4.3238139152526855</v>
      </c>
      <c r="AA162" s="9">
        <v>5463.7247181752709</v>
      </c>
      <c r="AB162" s="9">
        <v>97.2267909541808</v>
      </c>
      <c r="AC162" s="9">
        <v>7689.5150000000003</v>
      </c>
      <c r="AD162" s="9">
        <v>6.6186701992612678</v>
      </c>
      <c r="AE162" s="9">
        <v>0.56983784910519464</v>
      </c>
      <c r="AF162" s="9">
        <v>3.3779630818043755</v>
      </c>
      <c r="AG162" s="9">
        <v>1.68</v>
      </c>
      <c r="AH162" s="10">
        <v>7.07</v>
      </c>
      <c r="AI162" s="10">
        <v>-2.0659999999999998</v>
      </c>
      <c r="AJ162" s="10">
        <v>51.3</v>
      </c>
    </row>
    <row r="163" spans="1:36" x14ac:dyDescent="0.2">
      <c r="A163" s="8" t="s">
        <v>68</v>
      </c>
      <c r="B163" s="8" t="s">
        <v>69</v>
      </c>
      <c r="C163" s="8" t="s">
        <v>70</v>
      </c>
      <c r="D163" s="8">
        <v>2020</v>
      </c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>
        <v>78176.67865861101</v>
      </c>
      <c r="AB163" s="9">
        <v>191.80289864721078</v>
      </c>
      <c r="AC163" s="9">
        <v>3332.098</v>
      </c>
      <c r="AD163" s="9">
        <v>3.5654617121693248</v>
      </c>
      <c r="AE163" s="9"/>
      <c r="AF163" s="9"/>
      <c r="AG163" s="9">
        <v>1.68</v>
      </c>
      <c r="AH163" s="10">
        <v>7.07</v>
      </c>
      <c r="AI163" s="10">
        <v>-2.0659999999999998</v>
      </c>
      <c r="AJ163" s="10">
        <v>51.3</v>
      </c>
    </row>
    <row r="164" spans="1:36" x14ac:dyDescent="0.2">
      <c r="A164" s="8" t="s">
        <v>72</v>
      </c>
      <c r="B164" s="8" t="s">
        <v>73</v>
      </c>
      <c r="C164" s="8" t="s">
        <v>21</v>
      </c>
      <c r="D164" s="8">
        <v>2020</v>
      </c>
      <c r="E164" s="9">
        <v>2.7554657781127991</v>
      </c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>
        <v>41651.411822592454</v>
      </c>
      <c r="AB164" s="9">
        <v>46.60806952718427</v>
      </c>
      <c r="AC164" s="9">
        <v>1619.7250220000001</v>
      </c>
      <c r="AD164" s="9">
        <v>-7.2729097328779746E-2</v>
      </c>
      <c r="AE164" s="9">
        <v>22.689131144201127</v>
      </c>
      <c r="AF164" s="9">
        <v>46.072497850711763</v>
      </c>
      <c r="AG164" s="9">
        <v>1.68</v>
      </c>
      <c r="AH164" s="10">
        <v>7.07</v>
      </c>
      <c r="AI164" s="10">
        <v>-2.0659999999999998</v>
      </c>
      <c r="AJ164" s="10">
        <v>51.3</v>
      </c>
    </row>
    <row r="165" spans="1:36" x14ac:dyDescent="0.2">
      <c r="A165" s="8" t="s">
        <v>75</v>
      </c>
      <c r="B165" s="8" t="s">
        <v>76</v>
      </c>
      <c r="C165" s="8" t="s">
        <v>25</v>
      </c>
      <c r="D165" s="8">
        <v>2020</v>
      </c>
      <c r="E165" s="9">
        <v>0.35872373922448875</v>
      </c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>
        <v>3547.6294726339552</v>
      </c>
      <c r="AB165" s="9">
        <v>0</v>
      </c>
      <c r="AC165" s="9">
        <v>588.143372</v>
      </c>
      <c r="AD165" s="9">
        <v>2.1668165574843443</v>
      </c>
      <c r="AE165" s="9">
        <v>0.60772146076171796</v>
      </c>
      <c r="AF165" s="9">
        <v>0.51820120078116372</v>
      </c>
      <c r="AG165" s="9">
        <v>1.68</v>
      </c>
      <c r="AH165" s="10">
        <v>7.07</v>
      </c>
      <c r="AI165" s="10">
        <v>-2.0659999999999998</v>
      </c>
      <c r="AJ165" s="10">
        <v>51.3</v>
      </c>
    </row>
    <row r="166" spans="1:36" x14ac:dyDescent="0.2">
      <c r="A166" s="8" t="s">
        <v>78</v>
      </c>
      <c r="B166" s="8" t="s">
        <v>79</v>
      </c>
      <c r="C166" s="8" t="s">
        <v>21</v>
      </c>
      <c r="D166" s="8">
        <v>2020</v>
      </c>
      <c r="E166" s="9">
        <v>1.2767287678877837</v>
      </c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>
        <v>2810.0566713311359</v>
      </c>
      <c r="AB166" s="9">
        <v>1233.8331414740774</v>
      </c>
      <c r="AC166" s="9">
        <v>3428.5503269999999</v>
      </c>
      <c r="AD166" s="9">
        <v>2.0778643134121766</v>
      </c>
      <c r="AE166" s="9">
        <v>-9.6022735260684282</v>
      </c>
      <c r="AF166" s="9"/>
      <c r="AG166" s="9">
        <v>1.68</v>
      </c>
      <c r="AH166" s="10">
        <v>7.07</v>
      </c>
      <c r="AI166" s="10">
        <v>-2.0659999999999998</v>
      </c>
      <c r="AJ166" s="10">
        <v>51.3</v>
      </c>
    </row>
    <row r="167" spans="1:36" x14ac:dyDescent="0.2">
      <c r="A167" s="8" t="s">
        <v>81</v>
      </c>
      <c r="B167" s="8" t="s">
        <v>82</v>
      </c>
      <c r="C167" s="8" t="s">
        <v>25</v>
      </c>
      <c r="D167" s="8">
        <v>2020</v>
      </c>
      <c r="E167" s="9">
        <v>3.7040772937681012</v>
      </c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>
        <v>35637.308032771885</v>
      </c>
      <c r="AB167" s="9">
        <v>46.485927245757416</v>
      </c>
      <c r="AC167" s="9">
        <v>3593.7069999999999</v>
      </c>
      <c r="AD167" s="9">
        <v>15.897960243801077</v>
      </c>
      <c r="AE167" s="9">
        <v>1.4578452155156383</v>
      </c>
      <c r="AF167" s="9">
        <v>2.8789990107505536</v>
      </c>
      <c r="AG167" s="9">
        <v>1.68</v>
      </c>
      <c r="AH167" s="10">
        <v>7.07</v>
      </c>
      <c r="AI167" s="10">
        <v>-2.0659999999999998</v>
      </c>
      <c r="AJ167" s="10">
        <v>51.3</v>
      </c>
    </row>
    <row r="168" spans="1:36" x14ac:dyDescent="0.2">
      <c r="A168" s="8" t="s">
        <v>84</v>
      </c>
      <c r="B168" s="8" t="s">
        <v>85</v>
      </c>
      <c r="C168" s="8" t="s">
        <v>86</v>
      </c>
      <c r="D168" s="8">
        <v>2020</v>
      </c>
      <c r="E168" s="9">
        <v>3.6850392391790945</v>
      </c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>
        <v>3.1824758052825928</v>
      </c>
      <c r="W168" s="9">
        <v>3.2278909683227539</v>
      </c>
      <c r="X168" s="9">
        <v>0.53557223081588745</v>
      </c>
      <c r="Y168" s="9">
        <v>5.2004299163818359</v>
      </c>
      <c r="Z168" s="9">
        <v>5.8362574577331543</v>
      </c>
      <c r="AA168" s="9">
        <v>4533.3174661296225</v>
      </c>
      <c r="AB168" s="9">
        <v>19.077329657965805</v>
      </c>
      <c r="AC168" s="9">
        <v>2237.6510592459604</v>
      </c>
      <c r="AD168" s="9">
        <v>1.2738635074482585</v>
      </c>
      <c r="AE168" s="9">
        <v>12.749845487787947</v>
      </c>
      <c r="AF168" s="9">
        <v>17.378724386667994</v>
      </c>
      <c r="AG168" s="9">
        <v>1.68</v>
      </c>
      <c r="AH168" s="10">
        <v>7.07</v>
      </c>
      <c r="AI168" s="10">
        <v>-2.0659999999999998</v>
      </c>
      <c r="AJ168" s="10">
        <v>51.3</v>
      </c>
    </row>
    <row r="169" spans="1:36" x14ac:dyDescent="0.2">
      <c r="A169" s="8" t="s">
        <v>88</v>
      </c>
      <c r="B169" s="8" t="s">
        <v>89</v>
      </c>
      <c r="C169" s="8" t="s">
        <v>90</v>
      </c>
      <c r="D169" s="8">
        <v>2020</v>
      </c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>
        <v>2574.9973513975347</v>
      </c>
      <c r="AB169" s="9"/>
      <c r="AC169" s="9"/>
      <c r="AD169" s="9"/>
      <c r="AE169" s="9"/>
      <c r="AF169" s="9"/>
      <c r="AG169" s="9">
        <v>1.68</v>
      </c>
      <c r="AH169" s="10">
        <v>7.07</v>
      </c>
      <c r="AI169" s="10">
        <v>-2.0659999999999998</v>
      </c>
      <c r="AJ169" s="10">
        <v>51.3</v>
      </c>
    </row>
    <row r="170" spans="1:36" x14ac:dyDescent="0.2">
      <c r="A170" s="8" t="s">
        <v>92</v>
      </c>
      <c r="B170" s="8" t="s">
        <v>93</v>
      </c>
      <c r="C170" s="8" t="s">
        <v>94</v>
      </c>
      <c r="D170" s="8">
        <v>2020</v>
      </c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>
        <v>3365.6389592969608</v>
      </c>
      <c r="AB170" s="9">
        <v>164.54813209710991</v>
      </c>
      <c r="AC170" s="9">
        <v>1815.8141431238778</v>
      </c>
      <c r="AD170" s="9">
        <v>2.5907109775171824</v>
      </c>
      <c r="AE170" s="9">
        <v>2.6532059633936416</v>
      </c>
      <c r="AF170" s="9">
        <v>7.5745263812460539</v>
      </c>
      <c r="AG170" s="9">
        <v>1.68</v>
      </c>
      <c r="AH170" s="10">
        <v>7.07</v>
      </c>
      <c r="AI170" s="10">
        <v>-2.0659999999999998</v>
      </c>
      <c r="AJ170" s="10">
        <v>51.3</v>
      </c>
    </row>
    <row r="171" spans="1:36" x14ac:dyDescent="0.2">
      <c r="A171" s="8" t="s">
        <v>96</v>
      </c>
      <c r="B171" s="8" t="s">
        <v>97</v>
      </c>
      <c r="C171" s="8" t="s">
        <v>98</v>
      </c>
      <c r="D171" s="8">
        <v>2020</v>
      </c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>
        <v>5993.5512681557429</v>
      </c>
      <c r="AB171" s="9">
        <v>195.01829385176563</v>
      </c>
      <c r="AC171" s="9">
        <v>174.95813285457808</v>
      </c>
      <c r="AD171" s="9">
        <v>0.69057502232107892</v>
      </c>
      <c r="AE171" s="9">
        <v>8.9023709712543564</v>
      </c>
      <c r="AF171" s="9">
        <v>29.036216592440862</v>
      </c>
      <c r="AG171" s="9">
        <v>1.68</v>
      </c>
      <c r="AH171" s="10">
        <v>7.07</v>
      </c>
      <c r="AI171" s="10">
        <v>-2.0659999999999998</v>
      </c>
      <c r="AJ171" s="10">
        <v>51.3</v>
      </c>
    </row>
    <row r="172" spans="1:36" x14ac:dyDescent="0.2">
      <c r="A172" s="8" t="s">
        <v>100</v>
      </c>
      <c r="B172" s="8" t="s">
        <v>101</v>
      </c>
      <c r="C172" s="8" t="s">
        <v>21</v>
      </c>
      <c r="D172" s="8">
        <v>2020</v>
      </c>
      <c r="E172" s="9">
        <v>0.83426572867569682</v>
      </c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>
        <v>17434.533909434886</v>
      </c>
      <c r="AB172" s="9">
        <v>45.900278568396139</v>
      </c>
      <c r="AC172" s="9">
        <v>2900.230622</v>
      </c>
      <c r="AD172" s="9">
        <v>0.26978462432843647</v>
      </c>
      <c r="AE172" s="9">
        <v>-2.5326892169004633</v>
      </c>
      <c r="AF172" s="9">
        <v>-5.8933606566456884</v>
      </c>
      <c r="AG172" s="9">
        <v>1.68</v>
      </c>
      <c r="AH172" s="10">
        <v>7.07</v>
      </c>
      <c r="AI172" s="10">
        <v>-2.0659999999999998</v>
      </c>
      <c r="AJ172" s="10">
        <v>51.3</v>
      </c>
    </row>
    <row r="173" spans="1:36" x14ac:dyDescent="0.2">
      <c r="A173" s="8" t="s">
        <v>103</v>
      </c>
      <c r="B173" s="8" t="s">
        <v>104</v>
      </c>
      <c r="C173" s="8" t="s">
        <v>90</v>
      </c>
      <c r="D173" s="8">
        <v>2020</v>
      </c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>
        <v>3597.5942708073967</v>
      </c>
      <c r="AB173" s="9">
        <v>4.637472790199741</v>
      </c>
      <c r="AC173" s="9">
        <v>644.27842010771985</v>
      </c>
      <c r="AD173" s="9"/>
      <c r="AE173" s="9">
        <v>-28.03783751878235</v>
      </c>
      <c r="AF173" s="9">
        <v>-79.954725703501069</v>
      </c>
      <c r="AG173" s="9">
        <v>1.68</v>
      </c>
      <c r="AH173" s="10">
        <v>7.07</v>
      </c>
      <c r="AI173" s="10">
        <v>-2.0659999999999998</v>
      </c>
      <c r="AJ173" s="10">
        <v>51.3</v>
      </c>
    </row>
    <row r="174" spans="1:36" x14ac:dyDescent="0.2">
      <c r="A174" s="8" t="s">
        <v>106</v>
      </c>
      <c r="B174" s="8" t="s">
        <v>107</v>
      </c>
      <c r="C174" s="8" t="s">
        <v>21</v>
      </c>
      <c r="D174" s="8">
        <v>2020</v>
      </c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>
        <v>3805.2570364945682</v>
      </c>
      <c r="AB174" s="9">
        <v>42.717070639701845</v>
      </c>
      <c r="AC174" s="9">
        <v>813.71776499999999</v>
      </c>
      <c r="AD174" s="9">
        <v>-0.13514046039669717</v>
      </c>
      <c r="AE174" s="9">
        <v>11.782928240501617</v>
      </c>
      <c r="AF174" s="9">
        <v>26.743654252226147</v>
      </c>
      <c r="AG174" s="9">
        <v>1.68</v>
      </c>
      <c r="AH174" s="10">
        <v>7.07</v>
      </c>
      <c r="AI174" s="10">
        <v>-2.0659999999999998</v>
      </c>
      <c r="AJ174" s="10">
        <v>51.3</v>
      </c>
    </row>
    <row r="175" spans="1:36" x14ac:dyDescent="0.2">
      <c r="A175" s="8" t="s">
        <v>109</v>
      </c>
      <c r="B175" s="8" t="s">
        <v>110</v>
      </c>
      <c r="C175" s="8" t="s">
        <v>90</v>
      </c>
      <c r="D175" s="8">
        <v>2020</v>
      </c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>
        <v>5815.4277906505558</v>
      </c>
      <c r="AB175" s="9">
        <v>12.836686133754283</v>
      </c>
      <c r="AC175" s="9">
        <v>2162.1953321364454</v>
      </c>
      <c r="AD175" s="9"/>
      <c r="AE175" s="9">
        <v>-55.177233331387107</v>
      </c>
      <c r="AF175" s="9">
        <v>-76.527205909183877</v>
      </c>
      <c r="AG175" s="9">
        <v>1.68</v>
      </c>
      <c r="AH175" s="10">
        <v>7.07</v>
      </c>
      <c r="AI175" s="10">
        <v>-2.0659999999999998</v>
      </c>
      <c r="AJ175" s="10">
        <v>51.3</v>
      </c>
    </row>
    <row r="176" spans="1:36" x14ac:dyDescent="0.2">
      <c r="A176" s="8" t="s">
        <v>112</v>
      </c>
      <c r="B176" s="8" t="s">
        <v>113</v>
      </c>
      <c r="C176" s="8" t="s">
        <v>86</v>
      </c>
      <c r="D176" s="8">
        <v>2020</v>
      </c>
      <c r="E176" s="9">
        <v>3.9153519401284735</v>
      </c>
      <c r="F176" s="9">
        <v>2.7400000095367432</v>
      </c>
      <c r="G176" s="9">
        <v>3.22408127784729</v>
      </c>
      <c r="H176" s="9">
        <v>0</v>
      </c>
      <c r="I176" s="9">
        <v>3.22408127784729</v>
      </c>
      <c r="J176" s="9"/>
      <c r="K176" s="9"/>
      <c r="L176" s="9">
        <v>8.6752967834472656</v>
      </c>
      <c r="M176" s="9"/>
      <c r="N176" s="9"/>
      <c r="O176" s="9"/>
      <c r="P176" s="9">
        <v>2.1161866188049316</v>
      </c>
      <c r="Q176" s="9">
        <v>3</v>
      </c>
      <c r="R176" s="9"/>
      <c r="S176" s="9"/>
      <c r="T176" s="9"/>
      <c r="U176" s="9"/>
      <c r="V176" s="9">
        <v>3.717167854309082</v>
      </c>
      <c r="W176" s="9">
        <v>4.728184700012207</v>
      </c>
      <c r="X176" s="9">
        <v>0.90302002429962158</v>
      </c>
      <c r="Y176" s="9">
        <v>5.2004299163818359</v>
      </c>
      <c r="Z176" s="9">
        <v>4.9596352577209473</v>
      </c>
      <c r="AA176" s="9">
        <v>4365.6546621201032</v>
      </c>
      <c r="AB176" s="9">
        <v>1.0300109525258498</v>
      </c>
      <c r="AC176" s="9">
        <v>3567.2552962298023</v>
      </c>
      <c r="AD176" s="9">
        <v>-0.62182069515277638</v>
      </c>
      <c r="AE176" s="9">
        <v>17.064322842687158</v>
      </c>
      <c r="AF176" s="9">
        <v>26.035277658055634</v>
      </c>
      <c r="AG176" s="9">
        <v>1.68</v>
      </c>
      <c r="AH176" s="10">
        <v>7.07</v>
      </c>
      <c r="AI176" s="10">
        <v>-2.0659999999999998</v>
      </c>
      <c r="AJ176" s="10">
        <v>51.3</v>
      </c>
    </row>
    <row r="177" spans="1:36" x14ac:dyDescent="0.2">
      <c r="A177" s="8" t="s">
        <v>115</v>
      </c>
      <c r="B177" s="8" t="s">
        <v>116</v>
      </c>
      <c r="C177" s="8" t="s">
        <v>86</v>
      </c>
      <c r="D177" s="8">
        <v>2020</v>
      </c>
      <c r="E177" s="9">
        <v>1.7938392487763462</v>
      </c>
      <c r="F177" s="9">
        <v>1.940000057220459</v>
      </c>
      <c r="G177" s="9">
        <v>1.2807450294494629</v>
      </c>
      <c r="H177" s="9">
        <v>3</v>
      </c>
      <c r="I177" s="9">
        <v>1.2807450294494629</v>
      </c>
      <c r="J177" s="9"/>
      <c r="K177" s="9"/>
      <c r="L177" s="9">
        <v>0</v>
      </c>
      <c r="M177" s="9"/>
      <c r="N177" s="9">
        <v>3</v>
      </c>
      <c r="O177" s="9">
        <v>0</v>
      </c>
      <c r="P177" s="9">
        <v>1.0629446506500244</v>
      </c>
      <c r="Q177" s="9">
        <v>0</v>
      </c>
      <c r="R177" s="9"/>
      <c r="S177" s="9">
        <v>2</v>
      </c>
      <c r="T177" s="9"/>
      <c r="U177" s="9"/>
      <c r="V177" s="9">
        <v>4.1229281425476074</v>
      </c>
      <c r="W177" s="9">
        <v>4.3074302673339844</v>
      </c>
      <c r="X177" s="9">
        <v>2.8705339431762695</v>
      </c>
      <c r="Y177" s="9">
        <v>7.136406421661377</v>
      </c>
      <c r="Z177" s="9">
        <v>1.8451845645904541</v>
      </c>
      <c r="AA177" s="9">
        <v>7775.3170328329052</v>
      </c>
      <c r="AB177" s="9">
        <v>63.032204366095016</v>
      </c>
      <c r="AC177" s="9">
        <v>7439.0179533213641</v>
      </c>
      <c r="AD177" s="9">
        <v>1.1552878175623595</v>
      </c>
      <c r="AE177" s="9">
        <v>9.2579287278266094</v>
      </c>
      <c r="AF177" s="9">
        <v>24.070057096757498</v>
      </c>
      <c r="AG177" s="9">
        <v>1.68</v>
      </c>
      <c r="AH177" s="10">
        <v>7.07</v>
      </c>
      <c r="AI177" s="10">
        <v>-2.0659999999999998</v>
      </c>
      <c r="AJ177" s="10">
        <v>51.3</v>
      </c>
    </row>
    <row r="178" spans="1:36" x14ac:dyDescent="0.2">
      <c r="A178" s="8" t="s">
        <v>118</v>
      </c>
      <c r="B178" s="8" t="s">
        <v>119</v>
      </c>
      <c r="C178" s="8" t="s">
        <v>86</v>
      </c>
      <c r="D178" s="8">
        <v>2020</v>
      </c>
      <c r="E178" s="9">
        <v>1.108937128000208</v>
      </c>
      <c r="F178" s="9">
        <v>2.4700000286102295</v>
      </c>
      <c r="G178" s="9">
        <v>2.9149763584136963</v>
      </c>
      <c r="H178" s="9">
        <v>3</v>
      </c>
      <c r="I178" s="9">
        <v>2.9149763584136963</v>
      </c>
      <c r="J178" s="9"/>
      <c r="K178" s="9"/>
      <c r="L178" s="9">
        <v>5.5714898109436035</v>
      </c>
      <c r="M178" s="9"/>
      <c r="N178" s="9">
        <v>3</v>
      </c>
      <c r="O178" s="9">
        <v>0</v>
      </c>
      <c r="P178" s="9">
        <v>1.0629446506500244</v>
      </c>
      <c r="Q178" s="9">
        <v>0</v>
      </c>
      <c r="R178" s="9"/>
      <c r="S178" s="9">
        <v>2</v>
      </c>
      <c r="T178" s="9"/>
      <c r="U178" s="9"/>
      <c r="V178" s="9">
        <v>3.5574119091033936</v>
      </c>
      <c r="W178" s="9">
        <v>1.6329251527786255</v>
      </c>
      <c r="X178" s="9">
        <v>2.7460169792175293</v>
      </c>
      <c r="Y178" s="9">
        <v>7.136406421661377</v>
      </c>
      <c r="Z178" s="9">
        <v>5.0798602104187012</v>
      </c>
      <c r="AA178" s="9">
        <v>4059.0583874954227</v>
      </c>
      <c r="AB178" s="9">
        <v>67.619358901516449</v>
      </c>
      <c r="AC178" s="9">
        <v>11715.369192100537</v>
      </c>
      <c r="AD178" s="9">
        <v>0.771360230406689</v>
      </c>
      <c r="AE178" s="9">
        <v>4.9786030678650004</v>
      </c>
      <c r="AF178" s="9">
        <v>16.108424460120556</v>
      </c>
      <c r="AG178" s="9">
        <v>1.68</v>
      </c>
      <c r="AH178" s="10">
        <v>7.07</v>
      </c>
      <c r="AI178" s="10">
        <v>-2.0659999999999998</v>
      </c>
      <c r="AJ178" s="10">
        <v>51.3</v>
      </c>
    </row>
    <row r="179" spans="1:36" x14ac:dyDescent="0.2">
      <c r="A179" s="8" t="s">
        <v>121</v>
      </c>
      <c r="B179" s="8" t="s">
        <v>122</v>
      </c>
      <c r="C179" s="8" t="s">
        <v>94</v>
      </c>
      <c r="D179" s="8">
        <v>2020</v>
      </c>
      <c r="E179" s="9">
        <v>3.2852731426725428</v>
      </c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>
        <v>7833.8337605272791</v>
      </c>
      <c r="AB179" s="9">
        <v>67.06671467372712</v>
      </c>
      <c r="AC179" s="9">
        <v>1245.7553321364451</v>
      </c>
      <c r="AD179" s="9">
        <v>3.9514633309230498</v>
      </c>
      <c r="AE179" s="9">
        <v>2.0031259064933065</v>
      </c>
      <c r="AF179" s="9">
        <v>3.4116574132090745</v>
      </c>
      <c r="AG179" s="9">
        <v>1.68</v>
      </c>
      <c r="AH179" s="10">
        <v>7.07</v>
      </c>
      <c r="AI179" s="10">
        <v>-2.0659999999999998</v>
      </c>
      <c r="AJ179" s="10">
        <v>51.3</v>
      </c>
    </row>
    <row r="180" spans="1:36" x14ac:dyDescent="0.2">
      <c r="A180" s="8" t="s">
        <v>124</v>
      </c>
      <c r="B180" s="8" t="s">
        <v>125</v>
      </c>
      <c r="C180" s="8" t="s">
        <v>94</v>
      </c>
      <c r="D180" s="8">
        <v>2020</v>
      </c>
      <c r="E180" s="9">
        <v>1.2480279498282381</v>
      </c>
      <c r="F180" s="9">
        <v>3.0099999904632568</v>
      </c>
      <c r="G180" s="9">
        <v>1.1629054546356201</v>
      </c>
      <c r="H180" s="9">
        <v>0</v>
      </c>
      <c r="I180" s="9">
        <v>1.1629054546356201</v>
      </c>
      <c r="J180" s="9">
        <v>0</v>
      </c>
      <c r="K180" s="9"/>
      <c r="L180" s="9">
        <v>1.5079591274261475</v>
      </c>
      <c r="M180" s="9"/>
      <c r="N180" s="9"/>
      <c r="O180" s="9">
        <v>10</v>
      </c>
      <c r="P180" s="9">
        <v>3.4848625659942627</v>
      </c>
      <c r="Q180" s="9"/>
      <c r="R180" s="9">
        <v>3.169804573059082</v>
      </c>
      <c r="S180" s="9"/>
      <c r="T180" s="9">
        <v>4.4002895355224609</v>
      </c>
      <c r="U180" s="9"/>
      <c r="V180" s="9">
        <v>4.4769644737243652</v>
      </c>
      <c r="W180" s="9">
        <v>5.2861266136169434</v>
      </c>
      <c r="X180" s="9">
        <v>2.9061412811279297</v>
      </c>
      <c r="Y180" s="9">
        <v>5.2004299163818359</v>
      </c>
      <c r="Z180" s="9">
        <v>4.3221421241760254</v>
      </c>
      <c r="AA180" s="9">
        <v>4625.2536162577817</v>
      </c>
      <c r="AB180" s="9">
        <v>215.43765094789939</v>
      </c>
      <c r="AC180" s="9">
        <v>4508.3475763016158</v>
      </c>
      <c r="AD180" s="9">
        <v>1.9457704465177963</v>
      </c>
      <c r="AE180" s="9">
        <v>-1.141347352938975</v>
      </c>
      <c r="AF180" s="9">
        <v>-5.8284640749406602</v>
      </c>
      <c r="AG180" s="9">
        <v>1.68</v>
      </c>
      <c r="AH180" s="10">
        <v>7.07</v>
      </c>
      <c r="AI180" s="10">
        <v>-2.0659999999999998</v>
      </c>
      <c r="AJ180" s="10">
        <v>51.3</v>
      </c>
    </row>
    <row r="181" spans="1:36" x14ac:dyDescent="0.2">
      <c r="A181" s="8" t="s">
        <v>127</v>
      </c>
      <c r="B181" s="8" t="s">
        <v>128</v>
      </c>
      <c r="C181" s="8" t="s">
        <v>129</v>
      </c>
      <c r="D181" s="8">
        <v>2020</v>
      </c>
      <c r="E181" s="9">
        <v>3.3030374557370004</v>
      </c>
      <c r="F181" s="9">
        <v>3.9800000190734863</v>
      </c>
      <c r="G181" s="9">
        <v>3.9838178157806396</v>
      </c>
      <c r="H181" s="9"/>
      <c r="I181" s="9">
        <v>3.9838178157806396</v>
      </c>
      <c r="J181" s="9"/>
      <c r="K181" s="9"/>
      <c r="L181" s="9">
        <v>3.4329538345336914</v>
      </c>
      <c r="M181" s="9"/>
      <c r="N181" s="9"/>
      <c r="O181" s="9">
        <v>4.5669341087341309</v>
      </c>
      <c r="P181" s="9">
        <v>3.1417694091796875</v>
      </c>
      <c r="Q181" s="9">
        <v>0</v>
      </c>
      <c r="R181" s="9">
        <v>3.1189334392547607</v>
      </c>
      <c r="S181" s="9">
        <v>6.0581178665161133</v>
      </c>
      <c r="T181" s="9"/>
      <c r="U181" s="9"/>
      <c r="V181" s="9">
        <v>5.5487771034240723</v>
      </c>
      <c r="W181" s="9">
        <v>7.546658992767334</v>
      </c>
      <c r="X181" s="9">
        <v>1.6020928621292114</v>
      </c>
      <c r="Y181" s="9">
        <v>7.7601470947265625</v>
      </c>
      <c r="Z181" s="9">
        <v>5.8362574577331543</v>
      </c>
      <c r="AA181" s="9">
        <v>3532.9412794977425</v>
      </c>
      <c r="AB181" s="9">
        <v>6.3351426210241701</v>
      </c>
      <c r="AC181" s="9">
        <v>1620.4165398471812</v>
      </c>
      <c r="AD181" s="9">
        <v>-0.75957639379349995</v>
      </c>
      <c r="AE181" s="9">
        <v>12.763586028286753</v>
      </c>
      <c r="AF181" s="9">
        <v>16.41663610716197</v>
      </c>
      <c r="AG181" s="9">
        <v>1.68</v>
      </c>
      <c r="AH181" s="10">
        <v>7.07</v>
      </c>
      <c r="AI181" s="10">
        <v>-2.0659999999999998</v>
      </c>
      <c r="AJ181" s="10">
        <v>51.3</v>
      </c>
    </row>
    <row r="182" spans="1:36" x14ac:dyDescent="0.2">
      <c r="A182" s="8" t="s">
        <v>131</v>
      </c>
      <c r="B182" s="8" t="s">
        <v>132</v>
      </c>
      <c r="C182" s="8" t="s">
        <v>86</v>
      </c>
      <c r="D182" s="8">
        <v>2020</v>
      </c>
      <c r="E182" s="9">
        <v>3.5069399600170414</v>
      </c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>
        <v>3561.3454340443059</v>
      </c>
      <c r="AB182" s="9">
        <v>43.125061113100635</v>
      </c>
      <c r="AC182" s="9">
        <v>1420.2872900933573</v>
      </c>
      <c r="AD182" s="9">
        <v>0.90742030491594772</v>
      </c>
      <c r="AE182" s="9">
        <v>10.617594177728911</v>
      </c>
      <c r="AF182" s="9">
        <v>19.923458327101425</v>
      </c>
      <c r="AG182" s="9">
        <v>1.68</v>
      </c>
      <c r="AH182" s="10">
        <v>7.07</v>
      </c>
      <c r="AI182" s="10">
        <v>-2.0659999999999998</v>
      </c>
      <c r="AJ182" s="10">
        <v>51.3</v>
      </c>
    </row>
    <row r="183" spans="1:36" x14ac:dyDescent="0.2">
      <c r="A183" s="8" t="s">
        <v>134</v>
      </c>
      <c r="B183" s="8" t="s">
        <v>135</v>
      </c>
      <c r="C183" s="8" t="s">
        <v>25</v>
      </c>
      <c r="D183" s="8">
        <v>2020</v>
      </c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>
        <v>2781.2808005492498</v>
      </c>
      <c r="AB183" s="9">
        <v>0</v>
      </c>
      <c r="AC183" s="9">
        <v>10.862093</v>
      </c>
      <c r="AD183" s="9">
        <v>2.5970626135520933</v>
      </c>
      <c r="AE183" s="9"/>
      <c r="AF183" s="9"/>
      <c r="AG183" s="9">
        <v>1.68</v>
      </c>
      <c r="AH183" s="10">
        <v>7.07</v>
      </c>
      <c r="AI183" s="10">
        <v>-2.0659999999999998</v>
      </c>
      <c r="AJ183" s="10">
        <v>51.3</v>
      </c>
    </row>
    <row r="184" spans="1:36" x14ac:dyDescent="0.2">
      <c r="A184" s="8" t="s">
        <v>137</v>
      </c>
      <c r="B184" s="8" t="s">
        <v>138</v>
      </c>
      <c r="C184" s="8" t="s">
        <v>25</v>
      </c>
      <c r="D184" s="8">
        <v>2020</v>
      </c>
      <c r="E184" s="9">
        <v>4.5023286334783403</v>
      </c>
      <c r="F184" s="9">
        <v>3.130000114440918</v>
      </c>
      <c r="G184" s="9">
        <v>4.3333086967468262</v>
      </c>
      <c r="H184" s="9"/>
      <c r="I184" s="9">
        <v>4.3333086967468262</v>
      </c>
      <c r="J184" s="9">
        <v>0</v>
      </c>
      <c r="K184" s="9">
        <v>5.5299520492553711</v>
      </c>
      <c r="L184" s="9">
        <v>7.1478385925292969</v>
      </c>
      <c r="M184" s="9">
        <v>2.405367374420166</v>
      </c>
      <c r="N184" s="9">
        <v>4.7212738990783691</v>
      </c>
      <c r="O184" s="9">
        <v>4.5024776458740234</v>
      </c>
      <c r="P184" s="9">
        <v>1.7653928995132446</v>
      </c>
      <c r="Q184" s="9"/>
      <c r="R184" s="9">
        <v>0</v>
      </c>
      <c r="S184" s="9"/>
      <c r="T184" s="9"/>
      <c r="U184" s="9">
        <v>0</v>
      </c>
      <c r="V184" s="9">
        <v>3.6477477550506592</v>
      </c>
      <c r="W184" s="9">
        <v>1.8864054679870605</v>
      </c>
      <c r="X184" s="9">
        <v>2.675743579864502</v>
      </c>
      <c r="Y184" s="9">
        <v>5.746394157409668</v>
      </c>
      <c r="Z184" s="9">
        <v>7.2881178855895996</v>
      </c>
      <c r="AA184" s="9">
        <v>2389.6481162943978</v>
      </c>
      <c r="AB184" s="9">
        <v>47.755066802306686</v>
      </c>
      <c r="AC184" s="9">
        <v>929.60663799999998</v>
      </c>
      <c r="AD184" s="9">
        <v>3.3644619098685409</v>
      </c>
      <c r="AE184" s="9">
        <v>3.8488921907688751</v>
      </c>
      <c r="AF184" s="9">
        <v>7.0424709342663165</v>
      </c>
      <c r="AG184" s="9">
        <v>1.68</v>
      </c>
      <c r="AH184" s="10">
        <v>7.07</v>
      </c>
      <c r="AI184" s="10">
        <v>-2.0659999999999998</v>
      </c>
      <c r="AJ184" s="10">
        <v>51.3</v>
      </c>
    </row>
    <row r="185" spans="1:36" x14ac:dyDescent="0.2">
      <c r="A185" s="8" t="s">
        <v>140</v>
      </c>
      <c r="B185" s="8" t="s">
        <v>141</v>
      </c>
      <c r="C185" s="8" t="s">
        <v>94</v>
      </c>
      <c r="D185" s="8">
        <v>2020</v>
      </c>
      <c r="E185" s="9">
        <v>1.1357336073878532</v>
      </c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>
        <v>2760.6517208202122</v>
      </c>
      <c r="AB185" s="9">
        <v>35.001660659430414</v>
      </c>
      <c r="AC185" s="9">
        <v>165.64430879712745</v>
      </c>
      <c r="AD185" s="9">
        <v>-0.61764078370094355</v>
      </c>
      <c r="AE185" s="9">
        <v>7.5816801820652646</v>
      </c>
      <c r="AF185" s="9">
        <v>11.504492128916818</v>
      </c>
      <c r="AG185" s="9">
        <v>1.68</v>
      </c>
      <c r="AH185" s="10">
        <v>7.07</v>
      </c>
      <c r="AI185" s="10">
        <v>-2.0659999999999998</v>
      </c>
      <c r="AJ185" s="10">
        <v>51.3</v>
      </c>
    </row>
    <row r="186" spans="1:36" x14ac:dyDescent="0.2">
      <c r="A186" s="8" t="s">
        <v>143</v>
      </c>
      <c r="B186" s="8" t="s">
        <v>144</v>
      </c>
      <c r="C186" s="8" t="s">
        <v>25</v>
      </c>
      <c r="D186" s="8">
        <v>2020</v>
      </c>
      <c r="E186" s="9">
        <v>1.0799826566964057</v>
      </c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>
        <v>15996.449416422554</v>
      </c>
      <c r="AB186" s="9">
        <v>44.678883006531059</v>
      </c>
      <c r="AC186" s="9">
        <v>7.0514335368043088</v>
      </c>
      <c r="AD186" s="9">
        <v>-3.2971401163765979</v>
      </c>
      <c r="AE186" s="9">
        <v>0.20317561225415282</v>
      </c>
      <c r="AF186" s="9">
        <v>0.55748897241492656</v>
      </c>
      <c r="AG186" s="9">
        <v>1.68</v>
      </c>
      <c r="AH186" s="10">
        <v>7.07</v>
      </c>
      <c r="AI186" s="10">
        <v>-2.0659999999999998</v>
      </c>
      <c r="AJ186" s="10">
        <v>51.3</v>
      </c>
    </row>
    <row r="187" spans="1:36" x14ac:dyDescent="0.2">
      <c r="A187" s="8" t="s">
        <v>146</v>
      </c>
      <c r="B187" s="8" t="s">
        <v>147</v>
      </c>
      <c r="C187" s="8" t="s">
        <v>70</v>
      </c>
      <c r="D187" s="8">
        <v>2020</v>
      </c>
      <c r="E187" s="9">
        <v>1.0829577511153214</v>
      </c>
      <c r="F187" s="9">
        <v>2.619999885559082</v>
      </c>
      <c r="G187" s="9">
        <v>0.29712069034576416</v>
      </c>
      <c r="H187" s="9">
        <v>1.5</v>
      </c>
      <c r="I187" s="9">
        <v>0.29712069034576416</v>
      </c>
      <c r="J187" s="9"/>
      <c r="K187" s="9">
        <v>0</v>
      </c>
      <c r="L187" s="9"/>
      <c r="M187" s="9">
        <v>0</v>
      </c>
      <c r="N187" s="9"/>
      <c r="O187" s="9"/>
      <c r="P187" s="9">
        <v>6.5679483413696289</v>
      </c>
      <c r="Q187" s="9"/>
      <c r="R187" s="9"/>
      <c r="S187" s="9"/>
      <c r="T187" s="9"/>
      <c r="U187" s="9"/>
      <c r="V187" s="9">
        <v>4.5505433082580566</v>
      </c>
      <c r="W187" s="9">
        <v>5.0115394592285156</v>
      </c>
      <c r="X187" s="9">
        <v>3.2612998485565186</v>
      </c>
      <c r="Y187" s="9"/>
      <c r="Z187" s="9">
        <v>5.8377728462219238</v>
      </c>
      <c r="AA187" s="9">
        <v>2433.6190029549616</v>
      </c>
      <c r="AB187" s="9">
        <v>102.25271187347913</v>
      </c>
      <c r="AC187" s="9">
        <v>7533.9863949999999</v>
      </c>
      <c r="AD187" s="9">
        <v>5.9107429452684795E-2</v>
      </c>
      <c r="AE187" s="9">
        <v>-3.5521722596326293</v>
      </c>
      <c r="AF187" s="9">
        <v>-11.046033643234464</v>
      </c>
      <c r="AG187" s="9">
        <v>1.68</v>
      </c>
      <c r="AH187" s="10">
        <v>7.07</v>
      </c>
      <c r="AI187" s="10">
        <v>-2.0659999999999998</v>
      </c>
      <c r="AJ187" s="10">
        <v>51.3</v>
      </c>
    </row>
    <row r="188" spans="1:36" x14ac:dyDescent="0.2">
      <c r="A188" s="8" t="s">
        <v>149</v>
      </c>
      <c r="B188" s="8" t="s">
        <v>150</v>
      </c>
      <c r="C188" s="8" t="s">
        <v>21</v>
      </c>
      <c r="D188" s="8">
        <v>2020</v>
      </c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>
        <v>9416.2663401684367</v>
      </c>
      <c r="AB188" s="9"/>
      <c r="AC188" s="9"/>
      <c r="AD188" s="9">
        <v>0.59944363141774437</v>
      </c>
      <c r="AE188" s="9"/>
      <c r="AF188" s="9"/>
      <c r="AG188" s="9">
        <v>1.68</v>
      </c>
      <c r="AH188" s="10">
        <v>7.07</v>
      </c>
      <c r="AI188" s="10">
        <v>-2.0659999999999998</v>
      </c>
      <c r="AJ188" s="10">
        <v>51.3</v>
      </c>
    </row>
    <row r="189" spans="1:36" x14ac:dyDescent="0.2">
      <c r="A189" s="8" t="s">
        <v>152</v>
      </c>
      <c r="B189" s="8" t="s">
        <v>153</v>
      </c>
      <c r="C189" s="8" t="s">
        <v>129</v>
      </c>
      <c r="D189" s="8">
        <v>2020</v>
      </c>
      <c r="E189" s="9">
        <v>1.3534677677908338</v>
      </c>
      <c r="F189" s="9">
        <v>1.6200000047683716</v>
      </c>
      <c r="G189" s="9">
        <v>1.014342188835144</v>
      </c>
      <c r="H189" s="9"/>
      <c r="I189" s="9">
        <v>1.014342188835144</v>
      </c>
      <c r="J189" s="9">
        <v>0</v>
      </c>
      <c r="K189" s="9"/>
      <c r="L189" s="9">
        <v>0.14446520805358887</v>
      </c>
      <c r="M189" s="9"/>
      <c r="N189" s="9"/>
      <c r="O189" s="9">
        <v>2.9771313667297363</v>
      </c>
      <c r="P189" s="9">
        <v>0.41027393937110901</v>
      </c>
      <c r="Q189" s="9"/>
      <c r="R189" s="9">
        <v>5.3923978805541992</v>
      </c>
      <c r="S189" s="9">
        <v>0</v>
      </c>
      <c r="T189" s="9">
        <v>0</v>
      </c>
      <c r="U189" s="9"/>
      <c r="V189" s="9">
        <v>5.1183223724365234</v>
      </c>
      <c r="W189" s="9">
        <v>6.1121430397033691</v>
      </c>
      <c r="X189" s="9">
        <v>2.9399685859680176</v>
      </c>
      <c r="Y189" s="9">
        <v>6.3320364952087402</v>
      </c>
      <c r="Z189" s="9">
        <v>4.979921817779541</v>
      </c>
      <c r="AA189" s="9">
        <v>2428.8259794946907</v>
      </c>
      <c r="AB189" s="9">
        <v>10.049083057372679</v>
      </c>
      <c r="AC189" s="9">
        <v>605.22664272890484</v>
      </c>
      <c r="AD189" s="9">
        <v>-6.1072549432249684E-2</v>
      </c>
      <c r="AE189" s="9">
        <v>1.4368106299471419</v>
      </c>
      <c r="AF189" s="9">
        <v>1.9516570763634995</v>
      </c>
      <c r="AG189" s="9">
        <v>1.68</v>
      </c>
      <c r="AH189" s="10">
        <v>7.07</v>
      </c>
      <c r="AI189" s="10">
        <v>-2.0659999999999998</v>
      </c>
      <c r="AJ189" s="10">
        <v>51.3</v>
      </c>
    </row>
    <row r="190" spans="1:36" x14ac:dyDescent="0.2">
      <c r="A190" s="8" t="s">
        <v>155</v>
      </c>
      <c r="B190" s="8" t="s">
        <v>156</v>
      </c>
      <c r="C190" s="8" t="s">
        <v>39</v>
      </c>
      <c r="D190" s="8">
        <v>2020</v>
      </c>
      <c r="E190" s="9">
        <v>1.4873875464069088</v>
      </c>
      <c r="F190" s="9">
        <v>0.79000002145767212</v>
      </c>
      <c r="G190" s="9">
        <v>0</v>
      </c>
      <c r="H190" s="9"/>
      <c r="I190" s="9">
        <v>0</v>
      </c>
      <c r="J190" s="9"/>
      <c r="K190" s="9"/>
      <c r="L190" s="9"/>
      <c r="M190" s="9"/>
      <c r="N190" s="9"/>
      <c r="O190" s="9"/>
      <c r="P190" s="9">
        <v>0.31151780486106873</v>
      </c>
      <c r="Q190" s="9"/>
      <c r="R190" s="9">
        <v>0.63131314516067505</v>
      </c>
      <c r="S190" s="9">
        <v>0</v>
      </c>
      <c r="T190" s="9">
        <v>1</v>
      </c>
      <c r="U190" s="9"/>
      <c r="V190" s="9">
        <v>2.9131526947021484</v>
      </c>
      <c r="W190" s="9">
        <v>2.518186092376709</v>
      </c>
      <c r="X190" s="9">
        <v>1.679269552230835</v>
      </c>
      <c r="Y190" s="9">
        <v>5.2004299163818359</v>
      </c>
      <c r="Z190" s="9">
        <v>2.7408969402313232</v>
      </c>
      <c r="AA190" s="9">
        <v>6023.3615960881243</v>
      </c>
      <c r="AB190" s="9">
        <v>37.021565923422664</v>
      </c>
      <c r="AC190" s="9">
        <v>7749.5928904847397</v>
      </c>
      <c r="AD190" s="9">
        <v>-1.5151573738369932</v>
      </c>
      <c r="AE190" s="9">
        <v>-1.9470175134919186E-2</v>
      </c>
      <c r="AF190" s="9">
        <v>-0.10157827930195751</v>
      </c>
      <c r="AG190" s="9">
        <v>1.68</v>
      </c>
      <c r="AH190" s="10">
        <v>7.07</v>
      </c>
      <c r="AI190" s="10">
        <v>-2.0659999999999998</v>
      </c>
      <c r="AJ190" s="10">
        <v>51.3</v>
      </c>
    </row>
    <row r="191" spans="1:36" x14ac:dyDescent="0.2">
      <c r="A191" s="8" t="s">
        <v>158</v>
      </c>
      <c r="B191" s="8" t="s">
        <v>159</v>
      </c>
      <c r="C191" s="8" t="s">
        <v>86</v>
      </c>
      <c r="D191" s="8">
        <v>2020</v>
      </c>
      <c r="E191" s="9">
        <v>1.9829507950833354</v>
      </c>
      <c r="F191" s="9">
        <v>2.4000000953674316</v>
      </c>
      <c r="G191" s="9">
        <v>0.55725884437561035</v>
      </c>
      <c r="H191" s="9">
        <v>0</v>
      </c>
      <c r="I191" s="9">
        <v>0.55725884437561035</v>
      </c>
      <c r="J191" s="9"/>
      <c r="K191" s="9"/>
      <c r="L191" s="9">
        <v>0.98832887411117554</v>
      </c>
      <c r="M191" s="9">
        <v>6.0207147598266602</v>
      </c>
      <c r="N191" s="9"/>
      <c r="O191" s="9">
        <v>0</v>
      </c>
      <c r="P191" s="9">
        <v>2.6633343696594238</v>
      </c>
      <c r="Q191" s="9">
        <v>7.4789915084838867</v>
      </c>
      <c r="R191" s="9">
        <v>1.7747436761856079</v>
      </c>
      <c r="S191" s="9">
        <v>0.60000002384185791</v>
      </c>
      <c r="T191" s="9">
        <v>2</v>
      </c>
      <c r="U191" s="9"/>
      <c r="V191" s="9">
        <v>4.3888468742370605</v>
      </c>
      <c r="W191" s="9">
        <v>6.6116366386413574</v>
      </c>
      <c r="X191" s="9">
        <v>0.90302002429962158</v>
      </c>
      <c r="Y191" s="9">
        <v>5.6247687339782715</v>
      </c>
      <c r="Z191" s="9">
        <v>4.979921817779541</v>
      </c>
      <c r="AA191" s="9">
        <v>7019.5819424508727</v>
      </c>
      <c r="AB191" s="9">
        <v>58.436797529362217</v>
      </c>
      <c r="AC191" s="9">
        <v>1857.6736804308796</v>
      </c>
      <c r="AD191" s="9">
        <v>-0.25761923678867482</v>
      </c>
      <c r="AE191" s="9">
        <v>4.257790132088541</v>
      </c>
      <c r="AF191" s="9">
        <v>14.651688433048276</v>
      </c>
      <c r="AG191" s="9">
        <v>1.68</v>
      </c>
      <c r="AH191" s="10">
        <v>7.07</v>
      </c>
      <c r="AI191" s="10">
        <v>-2.0659999999999998</v>
      </c>
      <c r="AJ191" s="10">
        <v>51.3</v>
      </c>
    </row>
    <row r="192" spans="1:36" x14ac:dyDescent="0.2">
      <c r="A192" s="8" t="s">
        <v>161</v>
      </c>
      <c r="B192" s="8" t="s">
        <v>162</v>
      </c>
      <c r="C192" s="8" t="s">
        <v>94</v>
      </c>
      <c r="D192" s="8">
        <v>2020</v>
      </c>
      <c r="E192" s="9">
        <v>1.9126354541169419</v>
      </c>
      <c r="F192" s="9">
        <v>3.7200000286102295</v>
      </c>
      <c r="G192" s="9">
        <v>1.5584455728530884</v>
      </c>
      <c r="H192" s="9">
        <v>0</v>
      </c>
      <c r="I192" s="9">
        <v>1.5584455728530884</v>
      </c>
      <c r="J192" s="9">
        <v>0</v>
      </c>
      <c r="K192" s="9"/>
      <c r="L192" s="9">
        <v>2.3626284599304199</v>
      </c>
      <c r="M192" s="9"/>
      <c r="N192" s="9"/>
      <c r="O192" s="9">
        <v>10</v>
      </c>
      <c r="P192" s="9">
        <v>4.335172176361084</v>
      </c>
      <c r="Q192" s="9"/>
      <c r="R192" s="9">
        <v>3.677518367767334</v>
      </c>
      <c r="S192" s="9"/>
      <c r="T192" s="9">
        <v>4.4764924049377441</v>
      </c>
      <c r="U192" s="9"/>
      <c r="V192" s="9">
        <v>5.3461728096008301</v>
      </c>
      <c r="W192" s="9">
        <v>5.4541378021240234</v>
      </c>
      <c r="X192" s="9">
        <v>4.1575284004211426</v>
      </c>
      <c r="Y192" s="9"/>
      <c r="Z192" s="9">
        <v>7.2880115509033203</v>
      </c>
      <c r="AA192" s="9">
        <v>15657.948309166361</v>
      </c>
      <c r="AB192" s="9">
        <v>54.150501699906528</v>
      </c>
      <c r="AC192" s="9">
        <v>17733.788150807897</v>
      </c>
      <c r="AD192" s="9">
        <v>0.61365244203585301</v>
      </c>
      <c r="AE192" s="9">
        <v>8.8877306680932531</v>
      </c>
      <c r="AF192" s="9">
        <v>20.589050314714381</v>
      </c>
      <c r="AG192" s="9">
        <v>1.68</v>
      </c>
      <c r="AH192" s="10">
        <v>7.07</v>
      </c>
      <c r="AI192" s="10">
        <v>-2.0659999999999998</v>
      </c>
      <c r="AJ192" s="10">
        <v>51.3</v>
      </c>
    </row>
    <row r="193" spans="1:36" x14ac:dyDescent="0.2">
      <c r="A193" s="8" t="s">
        <v>164</v>
      </c>
      <c r="B193" s="8" t="s">
        <v>165</v>
      </c>
      <c r="C193" s="8" t="s">
        <v>94</v>
      </c>
      <c r="D193" s="8">
        <v>2020</v>
      </c>
      <c r="E193" s="9">
        <v>1.7269438313947889</v>
      </c>
      <c r="F193" s="9">
        <v>2.7599999904632568</v>
      </c>
      <c r="G193" s="9">
        <v>2.2951548099517822</v>
      </c>
      <c r="H193" s="9">
        <v>0</v>
      </c>
      <c r="I193" s="9">
        <v>2.2951548099517822</v>
      </c>
      <c r="J193" s="9">
        <v>0</v>
      </c>
      <c r="K193" s="9">
        <v>7.9378776550292969</v>
      </c>
      <c r="L193" s="9"/>
      <c r="M193" s="9">
        <v>2.9078810214996338</v>
      </c>
      <c r="N193" s="9"/>
      <c r="O193" s="9"/>
      <c r="P193" s="9">
        <v>3.2221143245697021</v>
      </c>
      <c r="Q193" s="9"/>
      <c r="R193" s="9"/>
      <c r="S193" s="9">
        <v>0</v>
      </c>
      <c r="T193" s="9"/>
      <c r="U193" s="9"/>
      <c r="V193" s="9">
        <v>2.948875904083252</v>
      </c>
      <c r="W193" s="9">
        <v>2.4571347236633301</v>
      </c>
      <c r="X193" s="9">
        <v>1.4888725280761719</v>
      </c>
      <c r="Y193" s="9">
        <v>5.746394157409668</v>
      </c>
      <c r="Z193" s="9">
        <v>2.8113160133361816</v>
      </c>
      <c r="AA193" s="9">
        <v>2862.1987581563531</v>
      </c>
      <c r="AB193" s="9">
        <v>261.33130220023179</v>
      </c>
      <c r="AC193" s="9">
        <v>2622.7147576301613</v>
      </c>
      <c r="AD193" s="9">
        <v>5.5280968341135823</v>
      </c>
      <c r="AE193" s="9">
        <v>2.996230484605281</v>
      </c>
      <c r="AF193" s="9">
        <v>14.7355511325996</v>
      </c>
      <c r="AG193" s="9">
        <v>1.68</v>
      </c>
      <c r="AH193" s="10">
        <v>7.07</v>
      </c>
      <c r="AI193" s="10">
        <v>-2.0659999999999998</v>
      </c>
      <c r="AJ193" s="10">
        <v>51.3</v>
      </c>
    </row>
    <row r="194" spans="1:36" x14ac:dyDescent="0.2">
      <c r="A194" s="8" t="s">
        <v>167</v>
      </c>
      <c r="B194" s="8" t="s">
        <v>168</v>
      </c>
      <c r="C194" s="8" t="s">
        <v>25</v>
      </c>
      <c r="D194" s="8">
        <v>2020</v>
      </c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>
        <v>2830.3106920541932</v>
      </c>
      <c r="AB194" s="9">
        <v>86.797583089374399</v>
      </c>
      <c r="AC194" s="9">
        <v>1454.9561429876483</v>
      </c>
      <c r="AD194" s="9">
        <v>0.32064461436800995</v>
      </c>
      <c r="AE194" s="9">
        <v>1.6933103716027316</v>
      </c>
      <c r="AF194" s="9">
        <v>7.7907352539381707</v>
      </c>
      <c r="AG194" s="9">
        <v>1.68</v>
      </c>
      <c r="AH194" s="10">
        <v>7.07</v>
      </c>
      <c r="AI194" s="10">
        <v>-2.0659999999999998</v>
      </c>
      <c r="AJ194" s="10">
        <v>51.3</v>
      </c>
    </row>
    <row r="195" spans="1:36" x14ac:dyDescent="0.2">
      <c r="A195" s="8" t="s">
        <v>170</v>
      </c>
      <c r="B195" s="8" t="s">
        <v>171</v>
      </c>
      <c r="C195" s="8" t="s">
        <v>86</v>
      </c>
      <c r="D195" s="8">
        <v>2020</v>
      </c>
      <c r="E195" s="9">
        <v>14.414661241555242</v>
      </c>
      <c r="F195" s="9">
        <v>4.5999999046325684</v>
      </c>
      <c r="G195" s="9">
        <v>3.9399755001068115</v>
      </c>
      <c r="H195" s="9">
        <v>2</v>
      </c>
      <c r="I195" s="9">
        <v>3.9399755001068115</v>
      </c>
      <c r="J195" s="9"/>
      <c r="K195" s="9"/>
      <c r="L195" s="9">
        <v>6.6446070671081543</v>
      </c>
      <c r="M195" s="9"/>
      <c r="N195" s="9">
        <v>2.5111420154571533</v>
      </c>
      <c r="O195" s="9"/>
      <c r="P195" s="9">
        <v>4.6543583869934082</v>
      </c>
      <c r="Q195" s="9">
        <v>3</v>
      </c>
      <c r="R195" s="9">
        <v>6.6856827735900879</v>
      </c>
      <c r="S195" s="9">
        <v>2.8877463340759277</v>
      </c>
      <c r="T195" s="9"/>
      <c r="U195" s="9"/>
      <c r="V195" s="9">
        <v>5.2364501953125</v>
      </c>
      <c r="W195" s="9">
        <v>5.9804739952087402</v>
      </c>
      <c r="X195" s="9">
        <v>2.8824343681335449</v>
      </c>
      <c r="Y195" s="9">
        <v>7.136406421661377</v>
      </c>
      <c r="Z195" s="9">
        <v>4.979921817779541</v>
      </c>
      <c r="AA195" s="9">
        <v>4155.8495056755764</v>
      </c>
      <c r="AB195" s="9">
        <v>80.508278904874004</v>
      </c>
      <c r="AC195" s="9">
        <v>1474.6593895870735</v>
      </c>
      <c r="AD195" s="9"/>
      <c r="AE195" s="9">
        <v>34.787953953868936</v>
      </c>
      <c r="AF195" s="9">
        <v>140.19717728243711</v>
      </c>
      <c r="AG195" s="9">
        <v>1.68</v>
      </c>
      <c r="AH195" s="10">
        <v>7.07</v>
      </c>
      <c r="AI195" s="10">
        <v>-2.0659999999999998</v>
      </c>
      <c r="AJ195" s="10">
        <v>51.3</v>
      </c>
    </row>
    <row r="196" spans="1:36" x14ac:dyDescent="0.2">
      <c r="A196" s="8" t="s">
        <v>173</v>
      </c>
      <c r="B196" s="8" t="s">
        <v>174</v>
      </c>
      <c r="C196" s="8" t="s">
        <v>21</v>
      </c>
      <c r="D196" s="8">
        <v>2020</v>
      </c>
      <c r="E196" s="9">
        <v>1.3901286164703641</v>
      </c>
      <c r="F196" s="9">
        <v>3.5399999618530273</v>
      </c>
      <c r="G196" s="9">
        <v>3.0261702537536621</v>
      </c>
      <c r="H196" s="9"/>
      <c r="I196" s="9">
        <v>3.0261702537536621</v>
      </c>
      <c r="J196" s="9"/>
      <c r="K196" s="9">
        <v>3</v>
      </c>
      <c r="L196" s="9">
        <v>8.9126138687133789</v>
      </c>
      <c r="M196" s="9">
        <v>0</v>
      </c>
      <c r="N196" s="9">
        <v>3</v>
      </c>
      <c r="O196" s="9">
        <v>7.6555662155151367</v>
      </c>
      <c r="P196" s="9">
        <v>2.9831192493438721</v>
      </c>
      <c r="Q196" s="9"/>
      <c r="R196" s="9">
        <v>3.8883492946624756</v>
      </c>
      <c r="S196" s="9"/>
      <c r="T196" s="9"/>
      <c r="U196" s="9">
        <v>0</v>
      </c>
      <c r="V196" s="9">
        <v>4.9154067039489746</v>
      </c>
      <c r="W196" s="9">
        <v>4.455784797668457</v>
      </c>
      <c r="X196" s="9">
        <v>2.6825933456420898</v>
      </c>
      <c r="Y196" s="9">
        <v>8.4201259613037109</v>
      </c>
      <c r="Z196" s="9">
        <v>5.0073137283325195</v>
      </c>
      <c r="AA196" s="9">
        <v>5958.518685756133</v>
      </c>
      <c r="AB196" s="9">
        <v>19.684064868179302</v>
      </c>
      <c r="AC196" s="9">
        <v>7167.0350448833033</v>
      </c>
      <c r="AD196" s="9">
        <v>-8.2690697852985148E-2</v>
      </c>
      <c r="AE196" s="9">
        <v>5.6764000556784948</v>
      </c>
      <c r="AF196" s="9">
        <v>10.132116592691993</v>
      </c>
      <c r="AG196" s="9">
        <v>1.68</v>
      </c>
      <c r="AH196" s="10">
        <v>7.07</v>
      </c>
      <c r="AI196" s="10">
        <v>-2.0659999999999998</v>
      </c>
      <c r="AJ196" s="10">
        <v>51.3</v>
      </c>
    </row>
    <row r="197" spans="1:36" x14ac:dyDescent="0.2">
      <c r="A197" s="8" t="s">
        <v>176</v>
      </c>
      <c r="B197" s="8" t="s">
        <v>177</v>
      </c>
      <c r="C197" s="8" t="s">
        <v>25</v>
      </c>
      <c r="D197" s="8">
        <v>2020</v>
      </c>
      <c r="E197" s="9">
        <v>1.6868173326743565</v>
      </c>
      <c r="F197" s="9">
        <v>4.0799999237060547</v>
      </c>
      <c r="G197" s="9">
        <v>3.9507427215576172</v>
      </c>
      <c r="H197" s="9"/>
      <c r="I197" s="9">
        <v>3.9507427215576172</v>
      </c>
      <c r="J197" s="9">
        <v>5</v>
      </c>
      <c r="K197" s="9">
        <v>6.5203428268432617</v>
      </c>
      <c r="L197" s="9">
        <v>4.020747184753418</v>
      </c>
      <c r="M197" s="9">
        <v>3.9972429275512695</v>
      </c>
      <c r="N197" s="9">
        <v>3.2514581680297852</v>
      </c>
      <c r="O197" s="9">
        <v>5.1272554397583008</v>
      </c>
      <c r="P197" s="9">
        <v>3.2806026935577393</v>
      </c>
      <c r="Q197" s="9"/>
      <c r="R197" s="9">
        <v>0</v>
      </c>
      <c r="S197" s="9"/>
      <c r="T197" s="9"/>
      <c r="U197" s="9">
        <v>5.174588680267334</v>
      </c>
      <c r="V197" s="9">
        <v>5.4937477111816406</v>
      </c>
      <c r="W197" s="9">
        <v>5.0911493301391602</v>
      </c>
      <c r="X197" s="9">
        <v>2.906423807144165</v>
      </c>
      <c r="Y197" s="9">
        <v>8.4633207321166992</v>
      </c>
      <c r="Z197" s="9">
        <v>6.8754968643188477</v>
      </c>
      <c r="AA197" s="9">
        <v>2309.1557718210665</v>
      </c>
      <c r="AB197" s="9">
        <v>3.266699267665419E-3</v>
      </c>
      <c r="AC197" s="9">
        <v>2314.6579999999999</v>
      </c>
      <c r="AD197" s="9">
        <v>-2.749874735502662</v>
      </c>
      <c r="AE197" s="9">
        <v>3.6505481398156547</v>
      </c>
      <c r="AF197" s="9">
        <v>4.1805914129252102</v>
      </c>
      <c r="AG197" s="9">
        <v>1.68</v>
      </c>
      <c r="AH197" s="10">
        <v>7.07</v>
      </c>
      <c r="AI197" s="10">
        <v>-2.0659999999999998</v>
      </c>
      <c r="AJ197" s="10">
        <v>51.3</v>
      </c>
    </row>
    <row r="198" spans="1:36" x14ac:dyDescent="0.2">
      <c r="A198" s="8" t="s">
        <v>23</v>
      </c>
      <c r="B198" s="8" t="s">
        <v>24</v>
      </c>
      <c r="C198" s="8" t="s">
        <v>25</v>
      </c>
      <c r="D198" s="8">
        <v>2019</v>
      </c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>
        <v>2620.3423315224027</v>
      </c>
      <c r="AB198" s="9">
        <v>152.65094834940183</v>
      </c>
      <c r="AC198" s="9">
        <v>844.11461699999995</v>
      </c>
      <c r="AD198" s="9">
        <v>4.1323066231245873</v>
      </c>
      <c r="AE198" s="9">
        <v>-5.1703551433623637E-2</v>
      </c>
      <c r="AF198" s="9">
        <v>-0.12042800072757892</v>
      </c>
      <c r="AG198" s="9">
        <v>2.72</v>
      </c>
      <c r="AH198" s="10">
        <v>5.18</v>
      </c>
      <c r="AI198" s="10">
        <v>5.0190000000000001</v>
      </c>
      <c r="AJ198" s="10">
        <v>49.5</v>
      </c>
    </row>
    <row r="199" spans="1:36" x14ac:dyDescent="0.2">
      <c r="A199" s="8" t="s">
        <v>27</v>
      </c>
      <c r="B199" s="8" t="s">
        <v>28</v>
      </c>
      <c r="C199" s="8" t="s">
        <v>21</v>
      </c>
      <c r="D199" s="8">
        <v>2019</v>
      </c>
      <c r="E199" s="9">
        <v>0.97846947530897788</v>
      </c>
      <c r="F199" s="9">
        <v>4.4499998092651367</v>
      </c>
      <c r="G199" s="9">
        <v>4.8943767547607422</v>
      </c>
      <c r="H199" s="9"/>
      <c r="I199" s="9">
        <v>4.6826667785644531</v>
      </c>
      <c r="J199" s="9">
        <v>6.3473625183105469</v>
      </c>
      <c r="K199" s="9">
        <v>7.4054312705993652</v>
      </c>
      <c r="L199" s="9">
        <v>6.3989772796630859</v>
      </c>
      <c r="M199" s="9">
        <v>6.4207205772399902</v>
      </c>
      <c r="N199" s="9">
        <v>1.1269445419311523</v>
      </c>
      <c r="O199" s="9">
        <v>2.4579906463623047</v>
      </c>
      <c r="P199" s="9">
        <v>5.1154661178588867</v>
      </c>
      <c r="Q199" s="9"/>
      <c r="R199" s="9">
        <v>8.3686361312866211</v>
      </c>
      <c r="S199" s="9"/>
      <c r="T199" s="9"/>
      <c r="U199" s="9">
        <v>0.34239599108695984</v>
      </c>
      <c r="V199" s="9">
        <v>3.1639597415924072</v>
      </c>
      <c r="W199" s="9">
        <v>2.9951756000518799</v>
      </c>
      <c r="X199" s="9">
        <v>1.5472168922424316</v>
      </c>
      <c r="Y199" s="9">
        <v>5.746394157409668</v>
      </c>
      <c r="Z199" s="9">
        <v>2.8113160133361816</v>
      </c>
      <c r="AA199" s="9">
        <v>4524.4375499877933</v>
      </c>
      <c r="AB199" s="9">
        <v>49.117549226225364</v>
      </c>
      <c r="AC199" s="9">
        <v>7217.1049999999996</v>
      </c>
      <c r="AD199" s="9">
        <v>-0.760826076478618</v>
      </c>
      <c r="AE199" s="9">
        <v>5.6617728427089213</v>
      </c>
      <c r="AF199" s="9">
        <v>10.952959506242893</v>
      </c>
      <c r="AG199" s="9">
        <v>2.72</v>
      </c>
      <c r="AH199" s="10">
        <v>5.18</v>
      </c>
      <c r="AI199" s="10">
        <v>5.0190000000000001</v>
      </c>
      <c r="AJ199" s="10">
        <v>49.5</v>
      </c>
    </row>
    <row r="200" spans="1:36" x14ac:dyDescent="0.2">
      <c r="A200" s="8" t="s">
        <v>30</v>
      </c>
      <c r="B200" s="8" t="s">
        <v>31</v>
      </c>
      <c r="C200" s="8" t="s">
        <v>25</v>
      </c>
      <c r="D200" s="8">
        <v>2019</v>
      </c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>
        <v>36294.518113964834</v>
      </c>
      <c r="AB200" s="9"/>
      <c r="AC200" s="9"/>
      <c r="AD200" s="9">
        <v>1.5327412723630818</v>
      </c>
      <c r="AE200" s="9"/>
      <c r="AF200" s="9"/>
      <c r="AG200" s="9">
        <v>2.72</v>
      </c>
      <c r="AH200" s="10">
        <v>5.18</v>
      </c>
      <c r="AI200" s="10">
        <v>5.0190000000000001</v>
      </c>
      <c r="AJ200" s="10">
        <v>49.5</v>
      </c>
    </row>
    <row r="201" spans="1:36" x14ac:dyDescent="0.2">
      <c r="A201" s="8" t="s">
        <v>33</v>
      </c>
      <c r="B201" s="8" t="s">
        <v>34</v>
      </c>
      <c r="C201" s="8" t="s">
        <v>35</v>
      </c>
      <c r="D201" s="8">
        <v>2019</v>
      </c>
      <c r="E201" s="9">
        <v>1.3764699353175665</v>
      </c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>
        <v>3.6065547466278076</v>
      </c>
      <c r="W201" s="9">
        <v>2.9089510440826416</v>
      </c>
      <c r="X201" s="9">
        <v>0.90302002429962158</v>
      </c>
      <c r="Y201" s="9">
        <v>6.3320364952087402</v>
      </c>
      <c r="Z201" s="9">
        <v>7.2733635902404785</v>
      </c>
      <c r="AA201" s="9">
        <v>12058.089558300782</v>
      </c>
      <c r="AB201" s="9">
        <v>49.421459282620219</v>
      </c>
      <c r="AC201" s="9">
        <v>25417.635588936231</v>
      </c>
      <c r="AD201" s="9">
        <v>0.80852230849659756</v>
      </c>
      <c r="AE201" s="9">
        <v>6.2316537695806762</v>
      </c>
      <c r="AF201" s="9">
        <v>15.244000926985821</v>
      </c>
      <c r="AG201" s="9">
        <v>2.72</v>
      </c>
      <c r="AH201" s="10">
        <v>5.18</v>
      </c>
      <c r="AI201" s="10">
        <v>5.0190000000000001</v>
      </c>
      <c r="AJ201" s="10">
        <v>49.5</v>
      </c>
    </row>
    <row r="202" spans="1:36" x14ac:dyDescent="0.2">
      <c r="A202" s="8" t="s">
        <v>37</v>
      </c>
      <c r="B202" s="8" t="s">
        <v>38</v>
      </c>
      <c r="C202" s="8" t="s">
        <v>39</v>
      </c>
      <c r="D202" s="8">
        <v>2019</v>
      </c>
      <c r="E202" s="9">
        <v>1.7073540135470042</v>
      </c>
      <c r="F202" s="9">
        <v>3.4100000858306885</v>
      </c>
      <c r="G202" s="9">
        <v>8.4272220730781555E-2</v>
      </c>
      <c r="H202" s="9"/>
      <c r="I202" s="9">
        <v>8.4272220730781555E-2</v>
      </c>
      <c r="J202" s="9"/>
      <c r="K202" s="9"/>
      <c r="L202" s="9"/>
      <c r="M202" s="9"/>
      <c r="N202" s="9"/>
      <c r="O202" s="9"/>
      <c r="P202" s="9">
        <v>5.4276232719421387</v>
      </c>
      <c r="Q202" s="9"/>
      <c r="R202" s="9">
        <v>7.3397016525268555</v>
      </c>
      <c r="S202" s="9"/>
      <c r="T202" s="9">
        <v>9.8142414093017578</v>
      </c>
      <c r="U202" s="9"/>
      <c r="V202" s="9">
        <v>4.9377326965332031</v>
      </c>
      <c r="W202" s="9">
        <v>4.0713605880737305</v>
      </c>
      <c r="X202" s="9">
        <v>4.248260498046875</v>
      </c>
      <c r="Y202" s="9">
        <v>5.2004299163818359</v>
      </c>
      <c r="Z202" s="9">
        <v>8.1019802093505859</v>
      </c>
      <c r="AA202" s="9">
        <v>73369.047582712737</v>
      </c>
      <c r="AB202" s="9">
        <v>6.3840441711071323</v>
      </c>
      <c r="AC202" s="9">
        <v>66367.394525890079</v>
      </c>
      <c r="AD202" s="9"/>
      <c r="AE202" s="9">
        <v>3.2762272706233762</v>
      </c>
      <c r="AF202" s="9">
        <v>17.540573323305985</v>
      </c>
      <c r="AG202" s="9">
        <v>2.72</v>
      </c>
      <c r="AH202" s="10">
        <v>5.18</v>
      </c>
      <c r="AI202" s="10">
        <v>5.0190000000000001</v>
      </c>
      <c r="AJ202" s="10">
        <v>49.5</v>
      </c>
    </row>
    <row r="203" spans="1:36" x14ac:dyDescent="0.2">
      <c r="A203" s="8" t="s">
        <v>41</v>
      </c>
      <c r="B203" s="8" t="s">
        <v>42</v>
      </c>
      <c r="C203" s="8" t="s">
        <v>39</v>
      </c>
      <c r="D203" s="8">
        <v>2019</v>
      </c>
      <c r="E203" s="9">
        <v>0.92996780563190884</v>
      </c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>
        <v>2658.622535522461</v>
      </c>
      <c r="AB203" s="9">
        <v>54.988062363875997</v>
      </c>
      <c r="AC203" s="9">
        <v>19821.421752004044</v>
      </c>
      <c r="AD203" s="9"/>
      <c r="AE203" s="9">
        <v>1.3469422953375088</v>
      </c>
      <c r="AF203" s="9">
        <v>8.7985071893378652</v>
      </c>
      <c r="AG203" s="9">
        <v>2.72</v>
      </c>
      <c r="AH203" s="10">
        <v>5.18</v>
      </c>
      <c r="AI203" s="10">
        <v>5.0190000000000001</v>
      </c>
      <c r="AJ203" s="10">
        <v>49.5</v>
      </c>
    </row>
    <row r="204" spans="1:36" x14ac:dyDescent="0.2">
      <c r="A204" s="8" t="s">
        <v>44</v>
      </c>
      <c r="B204" s="8" t="s">
        <v>45</v>
      </c>
      <c r="C204" s="8" t="s">
        <v>39</v>
      </c>
      <c r="D204" s="8">
        <v>2019</v>
      </c>
      <c r="E204" s="9">
        <v>1.1164925018768401</v>
      </c>
      <c r="F204" s="9">
        <v>1.6699999570846558</v>
      </c>
      <c r="G204" s="9">
        <v>0</v>
      </c>
      <c r="H204" s="9"/>
      <c r="I204" s="9">
        <v>0</v>
      </c>
      <c r="J204" s="9"/>
      <c r="K204" s="9"/>
      <c r="L204" s="9"/>
      <c r="M204" s="9"/>
      <c r="N204" s="9"/>
      <c r="O204" s="9"/>
      <c r="P204" s="9">
        <v>1.7019517421722412</v>
      </c>
      <c r="Q204" s="9"/>
      <c r="R204" s="9">
        <v>5.9875621795654297</v>
      </c>
      <c r="S204" s="9"/>
      <c r="T204" s="9">
        <v>1</v>
      </c>
      <c r="U204" s="9"/>
      <c r="V204" s="9">
        <v>4.0494933128356934</v>
      </c>
      <c r="W204" s="9">
        <v>4.6189656257629395</v>
      </c>
      <c r="X204" s="9">
        <v>2.7770860195159912</v>
      </c>
      <c r="Y204" s="9"/>
      <c r="Z204" s="9">
        <v>5.0628089904785156</v>
      </c>
      <c r="AA204" s="9">
        <v>33467.610676605225</v>
      </c>
      <c r="AB204" s="9">
        <v>50.070196298912826</v>
      </c>
      <c r="AC204" s="9">
        <v>95200.861919549367</v>
      </c>
      <c r="AD204" s="9"/>
      <c r="AE204" s="9">
        <v>2.1806903494800789</v>
      </c>
      <c r="AF204" s="9">
        <v>14.24670448057517</v>
      </c>
      <c r="AG204" s="9">
        <v>2.72</v>
      </c>
      <c r="AH204" s="10">
        <v>5.18</v>
      </c>
      <c r="AI204" s="10">
        <v>5.0190000000000001</v>
      </c>
      <c r="AJ204" s="10">
        <v>49.5</v>
      </c>
    </row>
    <row r="205" spans="1:36" x14ac:dyDescent="0.2">
      <c r="A205" s="8" t="s">
        <v>47</v>
      </c>
      <c r="B205" s="8" t="s">
        <v>48</v>
      </c>
      <c r="C205" s="8" t="s">
        <v>39</v>
      </c>
      <c r="D205" s="8">
        <v>2019</v>
      </c>
      <c r="E205" s="9">
        <v>1.2844984587748456</v>
      </c>
      <c r="F205" s="9">
        <v>1.5</v>
      </c>
      <c r="G205" s="9">
        <v>0</v>
      </c>
      <c r="H205" s="9"/>
      <c r="I205" s="9">
        <v>0</v>
      </c>
      <c r="J205" s="9"/>
      <c r="K205" s="9"/>
      <c r="L205" s="9"/>
      <c r="M205" s="9"/>
      <c r="N205" s="9"/>
      <c r="O205" s="9"/>
      <c r="P205" s="9">
        <v>1.2005281448364258</v>
      </c>
      <c r="Q205" s="9"/>
      <c r="R205" s="9">
        <v>3.2158942222595215</v>
      </c>
      <c r="S205" s="9"/>
      <c r="T205" s="9">
        <v>1</v>
      </c>
      <c r="U205" s="9"/>
      <c r="V205" s="9">
        <v>4.3849563598632812</v>
      </c>
      <c r="W205" s="9">
        <v>6.1485590934753418</v>
      </c>
      <c r="X205" s="9">
        <v>1.7319481372833252</v>
      </c>
      <c r="Y205" s="9">
        <v>6.3320364952087402</v>
      </c>
      <c r="Z205" s="9">
        <v>2.863804817199707</v>
      </c>
      <c r="AA205" s="9">
        <v>2737.7809336039554</v>
      </c>
      <c r="AB205" s="9">
        <v>64.959194895607482</v>
      </c>
      <c r="AC205" s="9">
        <v>7279.831804723045</v>
      </c>
      <c r="AD205" s="9"/>
      <c r="AE205" s="9">
        <v>2.1702105576690385</v>
      </c>
      <c r="AF205" s="9">
        <v>13.659292177689547</v>
      </c>
      <c r="AG205" s="9">
        <v>2.72</v>
      </c>
      <c r="AH205" s="10">
        <v>5.18</v>
      </c>
      <c r="AI205" s="10">
        <v>5.0190000000000001</v>
      </c>
      <c r="AJ205" s="10">
        <v>49.5</v>
      </c>
    </row>
    <row r="206" spans="1:36" x14ac:dyDescent="0.2">
      <c r="A206" s="8" t="s">
        <v>50</v>
      </c>
      <c r="B206" s="8" t="s">
        <v>51</v>
      </c>
      <c r="C206" s="8" t="s">
        <v>39</v>
      </c>
      <c r="D206" s="8">
        <v>2019</v>
      </c>
      <c r="E206" s="9">
        <v>1.0282358409922423</v>
      </c>
      <c r="F206" s="9">
        <v>2.309999942779541</v>
      </c>
      <c r="G206" s="9">
        <v>0.62991529703140259</v>
      </c>
      <c r="H206" s="9"/>
      <c r="I206" s="9">
        <v>0.62991529703140259</v>
      </c>
      <c r="J206" s="9"/>
      <c r="K206" s="9"/>
      <c r="L206" s="9"/>
      <c r="M206" s="9"/>
      <c r="N206" s="9"/>
      <c r="O206" s="9"/>
      <c r="P206" s="9">
        <v>1.8940531015396118</v>
      </c>
      <c r="Q206" s="9"/>
      <c r="R206" s="9">
        <v>5.4930105209350586</v>
      </c>
      <c r="S206" s="9"/>
      <c r="T206" s="9">
        <v>2</v>
      </c>
      <c r="U206" s="9"/>
      <c r="V206" s="9">
        <v>5.5317392349243164</v>
      </c>
      <c r="W206" s="9">
        <v>6.5221877098083496</v>
      </c>
      <c r="X206" s="9">
        <v>4.1664509773254395</v>
      </c>
      <c r="Y206" s="9"/>
      <c r="Z206" s="9">
        <v>5.7041525840759277</v>
      </c>
      <c r="AA206" s="9">
        <v>10244.012946899413</v>
      </c>
      <c r="AB206" s="9">
        <v>59.541853030113899</v>
      </c>
      <c r="AC206" s="9">
        <v>61067.755326063409</v>
      </c>
      <c r="AD206" s="9"/>
      <c r="AE206" s="9">
        <v>1.8600759124588089</v>
      </c>
      <c r="AF206" s="9">
        <v>13.343433518900399</v>
      </c>
      <c r="AG206" s="9">
        <v>2.72</v>
      </c>
      <c r="AH206" s="10">
        <v>5.18</v>
      </c>
      <c r="AI206" s="10">
        <v>5.0190000000000001</v>
      </c>
      <c r="AJ206" s="10">
        <v>49.5</v>
      </c>
    </row>
    <row r="207" spans="1:36" x14ac:dyDescent="0.2">
      <c r="A207" s="8" t="s">
        <v>53</v>
      </c>
      <c r="B207" s="8" t="s">
        <v>54</v>
      </c>
      <c r="C207" s="8" t="s">
        <v>39</v>
      </c>
      <c r="D207" s="8">
        <v>2019</v>
      </c>
      <c r="E207" s="9">
        <v>0.95637434176652403</v>
      </c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>
        <v>2675.7516918945312</v>
      </c>
      <c r="AB207" s="9">
        <v>66.828275345095818</v>
      </c>
      <c r="AC207" s="9">
        <v>15258.710912110926</v>
      </c>
      <c r="AD207" s="9"/>
      <c r="AE207" s="9">
        <v>1.585140303876166</v>
      </c>
      <c r="AF207" s="9">
        <v>8.384260933741281</v>
      </c>
      <c r="AG207" s="9">
        <v>2.72</v>
      </c>
      <c r="AH207" s="10">
        <v>5.18</v>
      </c>
      <c r="AI207" s="10">
        <v>5.0190000000000001</v>
      </c>
      <c r="AJ207" s="10">
        <v>49.5</v>
      </c>
    </row>
    <row r="208" spans="1:36" x14ac:dyDescent="0.2">
      <c r="A208" s="8" t="s">
        <v>56</v>
      </c>
      <c r="B208" s="8" t="s">
        <v>57</v>
      </c>
      <c r="C208" s="8" t="s">
        <v>39</v>
      </c>
      <c r="D208" s="8">
        <v>2019</v>
      </c>
      <c r="E208" s="9">
        <v>1.07083700780757</v>
      </c>
      <c r="F208" s="9">
        <v>3.2300000190734863</v>
      </c>
      <c r="G208" s="9">
        <v>0</v>
      </c>
      <c r="H208" s="9"/>
      <c r="I208" s="9">
        <v>0</v>
      </c>
      <c r="J208" s="9"/>
      <c r="K208" s="9"/>
      <c r="L208" s="9"/>
      <c r="M208" s="9"/>
      <c r="N208" s="9"/>
      <c r="O208" s="9"/>
      <c r="P208" s="9">
        <v>5.0730404853820801</v>
      </c>
      <c r="Q208" s="9"/>
      <c r="R208" s="9">
        <v>7.2327065467834473</v>
      </c>
      <c r="S208" s="9"/>
      <c r="T208" s="9">
        <v>9.8142414093017578</v>
      </c>
      <c r="U208" s="9"/>
      <c r="V208" s="9">
        <v>4.9139566421508789</v>
      </c>
      <c r="W208" s="9">
        <v>4.8361997604370117</v>
      </c>
      <c r="X208" s="9">
        <v>1.7434536218643188</v>
      </c>
      <c r="Y208" s="9">
        <v>7.7601470947265625</v>
      </c>
      <c r="Z208" s="9">
        <v>7.2786569595336914</v>
      </c>
      <c r="AA208" s="9">
        <v>2683.1269419433597</v>
      </c>
      <c r="AB208" s="9">
        <v>41.938028029794133</v>
      </c>
      <c r="AC208" s="9">
        <v>11659.656171011771</v>
      </c>
      <c r="AD208" s="9"/>
      <c r="AE208" s="9">
        <v>0.95463530613145697</v>
      </c>
      <c r="AF208" s="9">
        <v>6.4549092589478771</v>
      </c>
      <c r="AG208" s="9">
        <v>2.72</v>
      </c>
      <c r="AH208" s="10">
        <v>5.18</v>
      </c>
      <c r="AI208" s="10">
        <v>5.0190000000000001</v>
      </c>
      <c r="AJ208" s="10">
        <v>49.5</v>
      </c>
    </row>
    <row r="209" spans="1:36" x14ac:dyDescent="0.2">
      <c r="A209" s="8" t="s">
        <v>59</v>
      </c>
      <c r="B209" s="8" t="s">
        <v>60</v>
      </c>
      <c r="C209" s="8" t="s">
        <v>39</v>
      </c>
      <c r="D209" s="8">
        <v>2019</v>
      </c>
      <c r="E209" s="9">
        <v>1.2344445319995321</v>
      </c>
      <c r="F209" s="9">
        <v>2.1500000953674316</v>
      </c>
      <c r="G209" s="9">
        <v>0.18097895383834839</v>
      </c>
      <c r="H209" s="9"/>
      <c r="I209" s="9">
        <v>0.18097895383834839</v>
      </c>
      <c r="J209" s="9"/>
      <c r="K209" s="9"/>
      <c r="L209" s="9"/>
      <c r="M209" s="9"/>
      <c r="N209" s="9"/>
      <c r="O209" s="9"/>
      <c r="P209" s="9">
        <v>2.1651237010955811</v>
      </c>
      <c r="Q209" s="9"/>
      <c r="R209" s="9">
        <v>4.411588191986084</v>
      </c>
      <c r="S209" s="9"/>
      <c r="T209" s="9">
        <v>1</v>
      </c>
      <c r="U209" s="9"/>
      <c r="V209" s="9">
        <v>5.0556025505065918</v>
      </c>
      <c r="W209" s="9">
        <v>7.0583705902099609</v>
      </c>
      <c r="X209" s="9">
        <v>3.0940992832183838</v>
      </c>
      <c r="Y209" s="9"/>
      <c r="Z209" s="9">
        <v>4.3237848281860352</v>
      </c>
      <c r="AA209" s="9">
        <v>38481.777751015623</v>
      </c>
      <c r="AB209" s="9">
        <v>66.518755027676022</v>
      </c>
      <c r="AC209" s="9">
        <v>102315.21918105005</v>
      </c>
      <c r="AD209" s="9"/>
      <c r="AE209" s="9">
        <v>2.5333052281860642</v>
      </c>
      <c r="AF209" s="9">
        <v>17.659083369042698</v>
      </c>
      <c r="AG209" s="9">
        <v>2.72</v>
      </c>
      <c r="AH209" s="10">
        <v>5.18</v>
      </c>
      <c r="AI209" s="10">
        <v>5.0190000000000001</v>
      </c>
      <c r="AJ209" s="10">
        <v>49.5</v>
      </c>
    </row>
    <row r="210" spans="1:36" x14ac:dyDescent="0.2">
      <c r="A210" s="8" t="s">
        <v>62</v>
      </c>
      <c r="B210" s="8" t="s">
        <v>63</v>
      </c>
      <c r="C210" s="8" t="s">
        <v>39</v>
      </c>
      <c r="D210" s="8">
        <v>2019</v>
      </c>
      <c r="E210" s="9">
        <v>0.95636441686581575</v>
      </c>
      <c r="F210" s="9">
        <v>1.4700000286102295</v>
      </c>
      <c r="G210" s="9">
        <v>0</v>
      </c>
      <c r="H210" s="9"/>
      <c r="I210" s="9">
        <v>0</v>
      </c>
      <c r="J210" s="9"/>
      <c r="K210" s="9"/>
      <c r="L210" s="9"/>
      <c r="M210" s="9"/>
      <c r="N210" s="9"/>
      <c r="O210" s="9"/>
      <c r="P210" s="9">
        <v>1.0473099946975708</v>
      </c>
      <c r="Q210" s="9"/>
      <c r="R210" s="9">
        <v>1.0620914697647095</v>
      </c>
      <c r="S210" s="9"/>
      <c r="T210" s="9">
        <v>1</v>
      </c>
      <c r="U210" s="9"/>
      <c r="V210" s="9">
        <v>4.6585183143615723</v>
      </c>
      <c r="W210" s="9">
        <v>5.5046215057373047</v>
      </c>
      <c r="X210" s="9">
        <v>1.032626748085022</v>
      </c>
      <c r="Y210" s="9">
        <v>6.3320364952087402</v>
      </c>
      <c r="Z210" s="9">
        <v>8.0623130798339844</v>
      </c>
      <c r="AA210" s="9">
        <v>7601.8678205932611</v>
      </c>
      <c r="AB210" s="9">
        <v>19.968392519235319</v>
      </c>
      <c r="AC210" s="9">
        <v>3114.283815989023</v>
      </c>
      <c r="AD210" s="9"/>
      <c r="AE210" s="9">
        <v>0.18277210658520746</v>
      </c>
      <c r="AF210" s="9">
        <v>1.4635367460114392</v>
      </c>
      <c r="AG210" s="9">
        <v>2.72</v>
      </c>
      <c r="AH210" s="10">
        <v>5.18</v>
      </c>
      <c r="AI210" s="10">
        <v>5.0190000000000001</v>
      </c>
      <c r="AJ210" s="10">
        <v>49.5</v>
      </c>
    </row>
    <row r="211" spans="1:36" x14ac:dyDescent="0.2">
      <c r="A211" s="8" t="s">
        <v>65</v>
      </c>
      <c r="B211" s="8" t="s">
        <v>66</v>
      </c>
      <c r="C211" s="8" t="s">
        <v>25</v>
      </c>
      <c r="D211" s="8">
        <v>2019</v>
      </c>
      <c r="E211" s="9">
        <v>2.1737373353500096</v>
      </c>
      <c r="F211" s="9">
        <v>1.7999999523162842</v>
      </c>
      <c r="G211" s="9">
        <v>1.2023366689682007</v>
      </c>
      <c r="H211" s="9">
        <v>0</v>
      </c>
      <c r="I211" s="9">
        <v>1.2023366689682007</v>
      </c>
      <c r="J211" s="9">
        <v>0</v>
      </c>
      <c r="K211" s="9">
        <v>0</v>
      </c>
      <c r="L211" s="9">
        <v>1.1550472974777222</v>
      </c>
      <c r="M211" s="9">
        <v>0</v>
      </c>
      <c r="N211" s="9">
        <v>7.4519610404968262</v>
      </c>
      <c r="O211" s="9">
        <v>3.737511157989502</v>
      </c>
      <c r="P211" s="9">
        <v>1.3012313842773438</v>
      </c>
      <c r="Q211" s="9"/>
      <c r="R211" s="9"/>
      <c r="S211" s="9">
        <v>0</v>
      </c>
      <c r="T211" s="9"/>
      <c r="U211" s="9">
        <v>0</v>
      </c>
      <c r="V211" s="9">
        <v>3.6112432479858398</v>
      </c>
      <c r="W211" s="9">
        <v>4.8468966484069824</v>
      </c>
      <c r="X211" s="9">
        <v>0</v>
      </c>
      <c r="Y211" s="9">
        <v>7.136406421661377</v>
      </c>
      <c r="Z211" s="9">
        <v>4.0634956359863281</v>
      </c>
      <c r="AA211" s="9">
        <v>5465.058798194359</v>
      </c>
      <c r="AB211" s="9">
        <v>92.011523303337299</v>
      </c>
      <c r="AC211" s="9">
        <v>7182.4350000000004</v>
      </c>
      <c r="AD211" s="9">
        <v>6.6186701992612678</v>
      </c>
      <c r="AE211" s="9">
        <v>0.62046016970492501</v>
      </c>
      <c r="AF211" s="9">
        <v>3.7551822024956265</v>
      </c>
      <c r="AG211" s="9">
        <v>2.72</v>
      </c>
      <c r="AH211" s="10">
        <v>5.18</v>
      </c>
      <c r="AI211" s="10">
        <v>5.0190000000000001</v>
      </c>
      <c r="AJ211" s="10">
        <v>49.5</v>
      </c>
    </row>
    <row r="212" spans="1:36" x14ac:dyDescent="0.2">
      <c r="A212" s="8" t="s">
        <v>68</v>
      </c>
      <c r="B212" s="8" t="s">
        <v>69</v>
      </c>
      <c r="C212" s="8" t="s">
        <v>70</v>
      </c>
      <c r="D212" s="8">
        <v>2019</v>
      </c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>
        <v>78186.221710205078</v>
      </c>
      <c r="AB212" s="9"/>
      <c r="AC212" s="9"/>
      <c r="AD212" s="9">
        <v>3.5654617121693248</v>
      </c>
      <c r="AE212" s="9"/>
      <c r="AF212" s="9"/>
      <c r="AG212" s="9">
        <v>2.72</v>
      </c>
      <c r="AH212" s="10">
        <v>5.18</v>
      </c>
      <c r="AI212" s="10">
        <v>5.0190000000000001</v>
      </c>
      <c r="AJ212" s="10">
        <v>49.5</v>
      </c>
    </row>
    <row r="213" spans="1:36" x14ac:dyDescent="0.2">
      <c r="A213" s="8" t="s">
        <v>72</v>
      </c>
      <c r="B213" s="8" t="s">
        <v>73</v>
      </c>
      <c r="C213" s="8" t="s">
        <v>21</v>
      </c>
      <c r="D213" s="8">
        <v>2019</v>
      </c>
      <c r="E213" s="9">
        <v>3.5144006075848369</v>
      </c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>
        <v>41656.496223449707</v>
      </c>
      <c r="AB213" s="9">
        <v>58.734166547668885</v>
      </c>
      <c r="AC213" s="9">
        <v>1278.040123</v>
      </c>
      <c r="AD213" s="9">
        <v>-7.2729097328779746E-2</v>
      </c>
      <c r="AE213" s="9">
        <v>18.394665471535593</v>
      </c>
      <c r="AF213" s="9">
        <v>35.892818656320934</v>
      </c>
      <c r="AG213" s="9">
        <v>2.72</v>
      </c>
      <c r="AH213" s="10">
        <v>5.18</v>
      </c>
      <c r="AI213" s="10">
        <v>5.0190000000000001</v>
      </c>
      <c r="AJ213" s="10">
        <v>49.5</v>
      </c>
    </row>
    <row r="214" spans="1:36" x14ac:dyDescent="0.2">
      <c r="A214" s="8" t="s">
        <v>75</v>
      </c>
      <c r="B214" s="8" t="s">
        <v>76</v>
      </c>
      <c r="C214" s="8" t="s">
        <v>25</v>
      </c>
      <c r="D214" s="8">
        <v>2019</v>
      </c>
      <c r="E214" s="9">
        <v>0.23234891038121011</v>
      </c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>
        <v>3548.4956988511776</v>
      </c>
      <c r="AB214" s="9">
        <v>10.377262681211802</v>
      </c>
      <c r="AC214" s="9">
        <v>713.00633400000004</v>
      </c>
      <c r="AD214" s="9">
        <v>2.1668165574843443</v>
      </c>
      <c r="AE214" s="9">
        <v>0.18304081410258358</v>
      </c>
      <c r="AF214" s="9">
        <v>0.16480238927347848</v>
      </c>
      <c r="AG214" s="9">
        <v>2.72</v>
      </c>
      <c r="AH214" s="10">
        <v>5.18</v>
      </c>
      <c r="AI214" s="10">
        <v>5.0190000000000001</v>
      </c>
      <c r="AJ214" s="10">
        <v>49.5</v>
      </c>
    </row>
    <row r="215" spans="1:36" x14ac:dyDescent="0.2">
      <c r="A215" s="8" t="s">
        <v>78</v>
      </c>
      <c r="B215" s="8" t="s">
        <v>79</v>
      </c>
      <c r="C215" s="8" t="s">
        <v>21</v>
      </c>
      <c r="D215" s="8">
        <v>2019</v>
      </c>
      <c r="E215" s="9">
        <v>1.1475323852885424</v>
      </c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>
        <v>2810.3996958271482</v>
      </c>
      <c r="AB215" s="9">
        <v>348.55758432702169</v>
      </c>
      <c r="AC215" s="9">
        <v>3611.948844</v>
      </c>
      <c r="AD215" s="9">
        <v>2.0778643134121766</v>
      </c>
      <c r="AE215" s="9">
        <v>0.18194670018864026</v>
      </c>
      <c r="AF215" s="9"/>
      <c r="AG215" s="9">
        <v>2.72</v>
      </c>
      <c r="AH215" s="10">
        <v>5.18</v>
      </c>
      <c r="AI215" s="10">
        <v>5.0190000000000001</v>
      </c>
      <c r="AJ215" s="10">
        <v>49.5</v>
      </c>
    </row>
    <row r="216" spans="1:36" x14ac:dyDescent="0.2">
      <c r="A216" s="8" t="s">
        <v>81</v>
      </c>
      <c r="B216" s="8" t="s">
        <v>82</v>
      </c>
      <c r="C216" s="8" t="s">
        <v>25</v>
      </c>
      <c r="D216" s="8">
        <v>2019</v>
      </c>
      <c r="E216" s="9">
        <v>4.3443497028160456</v>
      </c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>
        <v>35641.658290100102</v>
      </c>
      <c r="AB216" s="9">
        <v>44.739385528156859</v>
      </c>
      <c r="AC216" s="9">
        <v>3451.2109999999998</v>
      </c>
      <c r="AD216" s="9">
        <v>15.897960243801077</v>
      </c>
      <c r="AE216" s="9">
        <v>0.69080895322457769</v>
      </c>
      <c r="AF216" s="9">
        <v>1.3001391220452903</v>
      </c>
      <c r="AG216" s="9">
        <v>2.72</v>
      </c>
      <c r="AH216" s="10">
        <v>5.18</v>
      </c>
      <c r="AI216" s="10">
        <v>5.0190000000000001</v>
      </c>
      <c r="AJ216" s="10">
        <v>49.5</v>
      </c>
    </row>
    <row r="217" spans="1:36" x14ac:dyDescent="0.2">
      <c r="A217" s="8" t="s">
        <v>84</v>
      </c>
      <c r="B217" s="8" t="s">
        <v>85</v>
      </c>
      <c r="C217" s="8" t="s">
        <v>86</v>
      </c>
      <c r="D217" s="8">
        <v>2019</v>
      </c>
      <c r="E217" s="9">
        <v>3.9442059762946742</v>
      </c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>
        <v>3.7308151721954346</v>
      </c>
      <c r="W217" s="9">
        <v>3.8740582466125488</v>
      </c>
      <c r="X217" s="9">
        <v>0.90302002429962158</v>
      </c>
      <c r="Y217" s="9">
        <v>5.2004299163818359</v>
      </c>
      <c r="Z217" s="9">
        <v>7.3616085052490234</v>
      </c>
      <c r="AA217" s="9">
        <v>4533.870849609375</v>
      </c>
      <c r="AB217" s="9">
        <v>24.158079558159326</v>
      </c>
      <c r="AC217" s="9">
        <v>2102.2176644760598</v>
      </c>
      <c r="AD217" s="9">
        <v>1.2738635074482585</v>
      </c>
      <c r="AE217" s="9">
        <v>12.843634708534083</v>
      </c>
      <c r="AF217" s="9">
        <v>18.106290609463656</v>
      </c>
      <c r="AG217" s="9">
        <v>2.72</v>
      </c>
      <c r="AH217" s="10">
        <v>5.18</v>
      </c>
      <c r="AI217" s="10">
        <v>5.0190000000000001</v>
      </c>
      <c r="AJ217" s="10">
        <v>49.5</v>
      </c>
    </row>
    <row r="218" spans="1:36" x14ac:dyDescent="0.2">
      <c r="A218" s="8" t="s">
        <v>88</v>
      </c>
      <c r="B218" s="8" t="s">
        <v>89</v>
      </c>
      <c r="C218" s="8" t="s">
        <v>90</v>
      </c>
      <c r="D218" s="8">
        <v>2019</v>
      </c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>
        <v>2575.3116821289063</v>
      </c>
      <c r="AB218" s="9"/>
      <c r="AC218" s="9"/>
      <c r="AD218" s="9"/>
      <c r="AE218" s="9"/>
      <c r="AF218" s="9"/>
      <c r="AG218" s="9">
        <v>2.72</v>
      </c>
      <c r="AH218" s="10">
        <v>5.18</v>
      </c>
      <c r="AI218" s="10">
        <v>5.0190000000000001</v>
      </c>
      <c r="AJ218" s="10">
        <v>49.5</v>
      </c>
    </row>
    <row r="219" spans="1:36" x14ac:dyDescent="0.2">
      <c r="A219" s="8" t="s">
        <v>92</v>
      </c>
      <c r="B219" s="8" t="s">
        <v>93</v>
      </c>
      <c r="C219" s="8" t="s">
        <v>94</v>
      </c>
      <c r="D219" s="8">
        <v>2019</v>
      </c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>
        <v>3366.0498038964843</v>
      </c>
      <c r="AB219" s="9">
        <v>113.43361818637325</v>
      </c>
      <c r="AC219" s="9">
        <v>1450.9403638333213</v>
      </c>
      <c r="AD219" s="9">
        <v>2.5907109775171824</v>
      </c>
      <c r="AE219" s="9">
        <v>2.9769178699784864</v>
      </c>
      <c r="AF219" s="9">
        <v>9.2932403287281744</v>
      </c>
      <c r="AG219" s="9">
        <v>2.72</v>
      </c>
      <c r="AH219" s="10">
        <v>5.18</v>
      </c>
      <c r="AI219" s="10">
        <v>5.0190000000000001</v>
      </c>
      <c r="AJ219" s="10">
        <v>49.5</v>
      </c>
    </row>
    <row r="220" spans="1:36" x14ac:dyDescent="0.2">
      <c r="A220" s="8" t="s">
        <v>96</v>
      </c>
      <c r="B220" s="8" t="s">
        <v>97</v>
      </c>
      <c r="C220" s="8" t="s">
        <v>98</v>
      </c>
      <c r="D220" s="8">
        <v>2019</v>
      </c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>
        <v>5994.2829028320311</v>
      </c>
      <c r="AB220" s="9">
        <v>152.22028540195586</v>
      </c>
      <c r="AC220" s="9">
        <v>121.19159384704268</v>
      </c>
      <c r="AD220" s="9">
        <v>0.69057502232107892</v>
      </c>
      <c r="AE220" s="9">
        <v>7.7374512667913242</v>
      </c>
      <c r="AF220" s="9">
        <v>21.833716901858327</v>
      </c>
      <c r="AG220" s="9">
        <v>2.72</v>
      </c>
      <c r="AH220" s="10">
        <v>5.18</v>
      </c>
      <c r="AI220" s="10">
        <v>5.0190000000000001</v>
      </c>
      <c r="AJ220" s="10">
        <v>49.5</v>
      </c>
    </row>
    <row r="221" spans="1:36" x14ac:dyDescent="0.2">
      <c r="A221" s="8" t="s">
        <v>100</v>
      </c>
      <c r="B221" s="8" t="s">
        <v>101</v>
      </c>
      <c r="C221" s="8" t="s">
        <v>21</v>
      </c>
      <c r="D221" s="8">
        <v>2019</v>
      </c>
      <c r="E221" s="9">
        <v>0.80713706667015317</v>
      </c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>
        <v>17436.662148437503</v>
      </c>
      <c r="AB221" s="9">
        <v>84.026282817784363</v>
      </c>
      <c r="AC221" s="9">
        <v>3718.9730639999998</v>
      </c>
      <c r="AD221" s="9">
        <v>0.26978462432843647</v>
      </c>
      <c r="AE221" s="9">
        <v>1.4135220751655515</v>
      </c>
      <c r="AF221" s="9">
        <v>3.4991841957060585</v>
      </c>
      <c r="AG221" s="9">
        <v>2.72</v>
      </c>
      <c r="AH221" s="10">
        <v>5.18</v>
      </c>
      <c r="AI221" s="10">
        <v>5.0190000000000001</v>
      </c>
      <c r="AJ221" s="10">
        <v>49.5</v>
      </c>
    </row>
    <row r="222" spans="1:36" x14ac:dyDescent="0.2">
      <c r="A222" s="8" t="s">
        <v>103</v>
      </c>
      <c r="B222" s="8" t="s">
        <v>104</v>
      </c>
      <c r="C222" s="8" t="s">
        <v>90</v>
      </c>
      <c r="D222" s="8">
        <v>2019</v>
      </c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>
        <v>3598.472696950922</v>
      </c>
      <c r="AB222" s="9">
        <v>0</v>
      </c>
      <c r="AC222" s="9">
        <v>595.1752004044198</v>
      </c>
      <c r="AD222" s="9"/>
      <c r="AE222" s="9"/>
      <c r="AF222" s="9"/>
      <c r="AG222" s="9">
        <v>2.72</v>
      </c>
      <c r="AH222" s="10">
        <v>5.18</v>
      </c>
      <c r="AI222" s="10">
        <v>5.0190000000000001</v>
      </c>
      <c r="AJ222" s="10">
        <v>49.5</v>
      </c>
    </row>
    <row r="223" spans="1:36" x14ac:dyDescent="0.2">
      <c r="A223" s="8" t="s">
        <v>106</v>
      </c>
      <c r="B223" s="8" t="s">
        <v>107</v>
      </c>
      <c r="C223" s="8" t="s">
        <v>21</v>
      </c>
      <c r="D223" s="8">
        <v>2019</v>
      </c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>
        <v>3806.1861677450861</v>
      </c>
      <c r="AB223" s="9">
        <v>37.998324769003986</v>
      </c>
      <c r="AC223" s="9">
        <v>780.64616699999999</v>
      </c>
      <c r="AD223" s="9">
        <v>-0.13514046039669717</v>
      </c>
      <c r="AE223" s="9">
        <v>8.8289402678387976</v>
      </c>
      <c r="AF223" s="9">
        <v>19.509677744953045</v>
      </c>
      <c r="AG223" s="9">
        <v>2.72</v>
      </c>
      <c r="AH223" s="10">
        <v>5.18</v>
      </c>
      <c r="AI223" s="10">
        <v>5.0190000000000001</v>
      </c>
      <c r="AJ223" s="10">
        <v>49.5</v>
      </c>
    </row>
    <row r="224" spans="1:36" x14ac:dyDescent="0.2">
      <c r="A224" s="8" t="s">
        <v>109</v>
      </c>
      <c r="B224" s="8" t="s">
        <v>110</v>
      </c>
      <c r="C224" s="8" t="s">
        <v>90</v>
      </c>
      <c r="D224" s="8">
        <v>2019</v>
      </c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>
        <v>5816.1376817382816</v>
      </c>
      <c r="AB224" s="9">
        <v>7.0713047601542458</v>
      </c>
      <c r="AC224" s="9">
        <v>1544.9556582653283</v>
      </c>
      <c r="AD224" s="9"/>
      <c r="AE224" s="9">
        <v>-108.48519088187687</v>
      </c>
      <c r="AF224" s="9">
        <v>-131.87864990659938</v>
      </c>
      <c r="AG224" s="9">
        <v>2.72</v>
      </c>
      <c r="AH224" s="10">
        <v>5.18</v>
      </c>
      <c r="AI224" s="10">
        <v>5.0190000000000001</v>
      </c>
      <c r="AJ224" s="10">
        <v>49.5</v>
      </c>
    </row>
    <row r="225" spans="1:36" x14ac:dyDescent="0.2">
      <c r="A225" s="8" t="s">
        <v>112</v>
      </c>
      <c r="B225" s="8" t="s">
        <v>113</v>
      </c>
      <c r="C225" s="8" t="s">
        <v>86</v>
      </c>
      <c r="D225" s="8">
        <v>2019</v>
      </c>
      <c r="E225" s="9">
        <v>5.0977747177631034</v>
      </c>
      <c r="F225" s="9">
        <v>2.9600000381469727</v>
      </c>
      <c r="G225" s="9">
        <v>3.0300931930541992</v>
      </c>
      <c r="H225" s="9">
        <v>0</v>
      </c>
      <c r="I225" s="9">
        <v>3.0300931930541992</v>
      </c>
      <c r="J225" s="9"/>
      <c r="K225" s="9"/>
      <c r="L225" s="9">
        <v>8.0903358459472656</v>
      </c>
      <c r="M225" s="9"/>
      <c r="N225" s="9"/>
      <c r="O225" s="9"/>
      <c r="P225" s="9">
        <v>2.5124788284301758</v>
      </c>
      <c r="Q225" s="9">
        <v>3</v>
      </c>
      <c r="R225" s="9"/>
      <c r="S225" s="9"/>
      <c r="T225" s="9"/>
      <c r="U225" s="9"/>
      <c r="V225" s="9">
        <v>3.7459089756011963</v>
      </c>
      <c r="W225" s="9">
        <v>5.6164746284484863</v>
      </c>
      <c r="X225" s="9">
        <v>0.53557223081588745</v>
      </c>
      <c r="Y225" s="9">
        <v>5.2004299163818359</v>
      </c>
      <c r="Z225" s="9">
        <v>4.3002638816833496</v>
      </c>
      <c r="AA225" s="9">
        <v>4366.187578948975</v>
      </c>
      <c r="AB225" s="9">
        <v>1.1693193866657623</v>
      </c>
      <c r="AC225" s="9">
        <v>3676.089116776197</v>
      </c>
      <c r="AD225" s="9">
        <v>-0.62182069515277638</v>
      </c>
      <c r="AE225" s="9">
        <v>28.145184751430659</v>
      </c>
      <c r="AF225" s="9">
        <v>38.631482540826084</v>
      </c>
      <c r="AG225" s="9">
        <v>2.72</v>
      </c>
      <c r="AH225" s="10">
        <v>5.18</v>
      </c>
      <c r="AI225" s="10">
        <v>5.0190000000000001</v>
      </c>
      <c r="AJ225" s="10">
        <v>49.5</v>
      </c>
    </row>
    <row r="226" spans="1:36" x14ac:dyDescent="0.2">
      <c r="A226" s="8" t="s">
        <v>115</v>
      </c>
      <c r="B226" s="8" t="s">
        <v>116</v>
      </c>
      <c r="C226" s="8" t="s">
        <v>86</v>
      </c>
      <c r="D226" s="8">
        <v>2019</v>
      </c>
      <c r="E226" s="9">
        <v>3.7055358356389365</v>
      </c>
      <c r="F226" s="9">
        <v>1.8600000143051147</v>
      </c>
      <c r="G226" s="9">
        <v>1.2807450294494629</v>
      </c>
      <c r="H226" s="9">
        <v>3</v>
      </c>
      <c r="I226" s="9">
        <v>1.2807450294494629</v>
      </c>
      <c r="J226" s="9"/>
      <c r="K226" s="9"/>
      <c r="L226" s="9">
        <v>0</v>
      </c>
      <c r="M226" s="9"/>
      <c r="N226" s="9">
        <v>3</v>
      </c>
      <c r="O226" s="9">
        <v>0</v>
      </c>
      <c r="P226" s="9">
        <v>0.83628511428833008</v>
      </c>
      <c r="Q226" s="9">
        <v>0</v>
      </c>
      <c r="R226" s="9"/>
      <c r="S226" s="9">
        <v>2</v>
      </c>
      <c r="T226" s="9"/>
      <c r="U226" s="9"/>
      <c r="V226" s="9">
        <v>4.1358089447021484</v>
      </c>
      <c r="W226" s="9">
        <v>4.3355331420898438</v>
      </c>
      <c r="X226" s="9">
        <v>2.8781929016113281</v>
      </c>
      <c r="Y226" s="9">
        <v>7.136406421661377</v>
      </c>
      <c r="Z226" s="9">
        <v>1.8502340316772461</v>
      </c>
      <c r="AA226" s="9">
        <v>7776.2661682128901</v>
      </c>
      <c r="AB226" s="9">
        <v>8.8068870339975422</v>
      </c>
      <c r="AC226" s="9">
        <v>2795.5018415541272</v>
      </c>
      <c r="AD226" s="9">
        <v>1.1552878175623595</v>
      </c>
      <c r="AE226" s="9">
        <v>13.790455961698312</v>
      </c>
      <c r="AF226" s="9">
        <v>21.478323387026631</v>
      </c>
      <c r="AG226" s="9">
        <v>2.72</v>
      </c>
      <c r="AH226" s="10">
        <v>5.18</v>
      </c>
      <c r="AI226" s="10">
        <v>5.0190000000000001</v>
      </c>
      <c r="AJ226" s="10">
        <v>49.5</v>
      </c>
    </row>
    <row r="227" spans="1:36" x14ac:dyDescent="0.2">
      <c r="A227" s="8" t="s">
        <v>118</v>
      </c>
      <c r="B227" s="8" t="s">
        <v>119</v>
      </c>
      <c r="C227" s="8" t="s">
        <v>86</v>
      </c>
      <c r="D227" s="8">
        <v>2019</v>
      </c>
      <c r="E227" s="9">
        <v>1.3306383416044725</v>
      </c>
      <c r="F227" s="9">
        <v>2.4700000286102295</v>
      </c>
      <c r="G227" s="9">
        <v>2.9149763584136963</v>
      </c>
      <c r="H227" s="9">
        <v>3</v>
      </c>
      <c r="I227" s="9">
        <v>2.9149763584136963</v>
      </c>
      <c r="J227" s="9"/>
      <c r="K227" s="9"/>
      <c r="L227" s="9">
        <v>5.5714902877807617</v>
      </c>
      <c r="M227" s="9"/>
      <c r="N227" s="9">
        <v>3</v>
      </c>
      <c r="O227" s="9">
        <v>0</v>
      </c>
      <c r="P227" s="9">
        <v>1.0629446506500244</v>
      </c>
      <c r="Q227" s="9">
        <v>0</v>
      </c>
      <c r="R227" s="9"/>
      <c r="S227" s="9">
        <v>2</v>
      </c>
      <c r="T227" s="9"/>
      <c r="U227" s="9"/>
      <c r="V227" s="9">
        <v>3.572037935256958</v>
      </c>
      <c r="W227" s="9">
        <v>1.5584589242935181</v>
      </c>
      <c r="X227" s="9">
        <v>2.9272706508636475</v>
      </c>
      <c r="Y227" s="9">
        <v>7.136406421661377</v>
      </c>
      <c r="Z227" s="9">
        <v>5.079035758972168</v>
      </c>
      <c r="AA227" s="9">
        <v>4060.0494895311926</v>
      </c>
      <c r="AB227" s="9">
        <v>42.377883096436456</v>
      </c>
      <c r="AC227" s="9">
        <v>6947.2491514407457</v>
      </c>
      <c r="AD227" s="9">
        <v>0.771360230406689</v>
      </c>
      <c r="AE227" s="9">
        <v>5.0931460232295045</v>
      </c>
      <c r="AF227" s="9">
        <v>13.749877647746194</v>
      </c>
      <c r="AG227" s="9">
        <v>2.72</v>
      </c>
      <c r="AH227" s="10">
        <v>5.18</v>
      </c>
      <c r="AI227" s="10">
        <v>5.0190000000000001</v>
      </c>
      <c r="AJ227" s="10">
        <v>49.5</v>
      </c>
    </row>
    <row r="228" spans="1:36" x14ac:dyDescent="0.2">
      <c r="A228" s="8" t="s">
        <v>121</v>
      </c>
      <c r="B228" s="8" t="s">
        <v>122</v>
      </c>
      <c r="C228" s="8" t="s">
        <v>94</v>
      </c>
      <c r="D228" s="8">
        <v>2019</v>
      </c>
      <c r="E228" s="9">
        <v>3.213151040496093</v>
      </c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>
        <v>7834.7900390625</v>
      </c>
      <c r="AB228" s="9">
        <v>61.322919578116085</v>
      </c>
      <c r="AC228" s="9">
        <v>1118.2453182989095</v>
      </c>
      <c r="AD228" s="9">
        <v>3.9514633309230498</v>
      </c>
      <c r="AE228" s="9">
        <v>3.4855694467609002</v>
      </c>
      <c r="AF228" s="9">
        <v>5.7512186573394768</v>
      </c>
      <c r="AG228" s="9">
        <v>2.72</v>
      </c>
      <c r="AH228" s="10">
        <v>5.18</v>
      </c>
      <c r="AI228" s="10">
        <v>5.0190000000000001</v>
      </c>
      <c r="AJ228" s="10">
        <v>49.5</v>
      </c>
    </row>
    <row r="229" spans="1:36" x14ac:dyDescent="0.2">
      <c r="A229" s="8" t="s">
        <v>124</v>
      </c>
      <c r="B229" s="8" t="s">
        <v>125</v>
      </c>
      <c r="C229" s="8" t="s">
        <v>94</v>
      </c>
      <c r="D229" s="8">
        <v>2019</v>
      </c>
      <c r="E229" s="9">
        <v>1.0491853037587759</v>
      </c>
      <c r="F229" s="9">
        <v>2.6500000953674316</v>
      </c>
      <c r="G229" s="9">
        <v>1.1590965986251831</v>
      </c>
      <c r="H229" s="9">
        <v>0</v>
      </c>
      <c r="I229" s="9">
        <v>1.1590965986251831</v>
      </c>
      <c r="J229" s="9">
        <v>0</v>
      </c>
      <c r="K229" s="9"/>
      <c r="L229" s="9">
        <v>1.5</v>
      </c>
      <c r="M229" s="9"/>
      <c r="N229" s="9"/>
      <c r="O229" s="9">
        <v>10</v>
      </c>
      <c r="P229" s="9">
        <v>2.7212364673614502</v>
      </c>
      <c r="Q229" s="9"/>
      <c r="R229" s="9">
        <v>3.0570087432861328</v>
      </c>
      <c r="S229" s="9"/>
      <c r="T229" s="9">
        <v>4.323793888092041</v>
      </c>
      <c r="U229" s="9"/>
      <c r="V229" s="9">
        <v>4.4065070152282715</v>
      </c>
      <c r="W229" s="9">
        <v>5.0612974166870117</v>
      </c>
      <c r="X229" s="9">
        <v>2.9172747135162354</v>
      </c>
      <c r="Y229" s="9">
        <v>5.2004299163818359</v>
      </c>
      <c r="Z229" s="9">
        <v>4.3231792449951172</v>
      </c>
      <c r="AA229" s="9">
        <v>4626.3829664265668</v>
      </c>
      <c r="AB229" s="9">
        <v>219.65422096267267</v>
      </c>
      <c r="AC229" s="9">
        <v>4536.2172311692066</v>
      </c>
      <c r="AD229" s="9">
        <v>1.9457704465177963</v>
      </c>
      <c r="AE229" s="9">
        <v>2.7062630349075354</v>
      </c>
      <c r="AF229" s="9">
        <v>13.131074569113743</v>
      </c>
      <c r="AG229" s="9">
        <v>2.72</v>
      </c>
      <c r="AH229" s="10">
        <v>5.18</v>
      </c>
      <c r="AI229" s="10">
        <v>5.0190000000000001</v>
      </c>
      <c r="AJ229" s="10">
        <v>49.5</v>
      </c>
    </row>
    <row r="230" spans="1:36" x14ac:dyDescent="0.2">
      <c r="A230" s="8" t="s">
        <v>127</v>
      </c>
      <c r="B230" s="8" t="s">
        <v>128</v>
      </c>
      <c r="C230" s="8" t="s">
        <v>129</v>
      </c>
      <c r="D230" s="8">
        <v>2019</v>
      </c>
      <c r="E230" s="9">
        <v>3.9630091653527257</v>
      </c>
      <c r="F230" s="9">
        <v>3.7100000381469727</v>
      </c>
      <c r="G230" s="9">
        <v>3.9041855335235596</v>
      </c>
      <c r="H230" s="9"/>
      <c r="I230" s="9">
        <v>3.9041855335235596</v>
      </c>
      <c r="J230" s="9"/>
      <c r="K230" s="9"/>
      <c r="L230" s="9">
        <v>3.3182446956634521</v>
      </c>
      <c r="M230" s="9"/>
      <c r="N230" s="9"/>
      <c r="O230" s="9">
        <v>4.5273914337158203</v>
      </c>
      <c r="P230" s="9">
        <v>2.755850076675415</v>
      </c>
      <c r="Q230" s="9">
        <v>0</v>
      </c>
      <c r="R230" s="9">
        <v>3.7514193058013916</v>
      </c>
      <c r="S230" s="9">
        <v>4.0395212173461914</v>
      </c>
      <c r="T230" s="9"/>
      <c r="U230" s="9"/>
      <c r="V230" s="9">
        <v>5.4505147933959961</v>
      </c>
      <c r="W230" s="9">
        <v>7.1443805694580078</v>
      </c>
      <c r="X230" s="9">
        <v>1.6692287921905518</v>
      </c>
      <c r="Y230" s="9">
        <v>7.7601470947265625</v>
      </c>
      <c r="Z230" s="9">
        <v>5.834409236907959</v>
      </c>
      <c r="AA230" s="9">
        <v>3533.8039192925166</v>
      </c>
      <c r="AB230" s="9">
        <v>4.8896552508600131</v>
      </c>
      <c r="AC230" s="9">
        <v>1463.4741722094318</v>
      </c>
      <c r="AD230" s="9">
        <v>-0.75957639379349995</v>
      </c>
      <c r="AE230" s="9">
        <v>13.05234929625882</v>
      </c>
      <c r="AF230" s="9">
        <v>16.428867280318862</v>
      </c>
      <c r="AG230" s="9">
        <v>2.72</v>
      </c>
      <c r="AH230" s="10">
        <v>5.18</v>
      </c>
      <c r="AI230" s="10">
        <v>5.0190000000000001</v>
      </c>
      <c r="AJ230" s="10">
        <v>49.5</v>
      </c>
    </row>
    <row r="231" spans="1:36" x14ac:dyDescent="0.2">
      <c r="A231" s="8" t="s">
        <v>131</v>
      </c>
      <c r="B231" s="8" t="s">
        <v>132</v>
      </c>
      <c r="C231" s="8" t="s">
        <v>86</v>
      </c>
      <c r="D231" s="8">
        <v>2019</v>
      </c>
      <c r="E231" s="9">
        <v>2.8994156411758132</v>
      </c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>
        <v>3561.78016859436</v>
      </c>
      <c r="AB231" s="9">
        <v>58.599059572449875</v>
      </c>
      <c r="AC231" s="9">
        <v>1374.876782441901</v>
      </c>
      <c r="AD231" s="9">
        <v>0.90742030491594772</v>
      </c>
      <c r="AE231" s="9">
        <v>10.916317048687505</v>
      </c>
      <c r="AF231" s="9">
        <v>22.193441760975428</v>
      </c>
      <c r="AG231" s="9">
        <v>2.72</v>
      </c>
      <c r="AH231" s="10">
        <v>5.18</v>
      </c>
      <c r="AI231" s="10">
        <v>5.0190000000000001</v>
      </c>
      <c r="AJ231" s="10">
        <v>49.5</v>
      </c>
    </row>
    <row r="232" spans="1:36" x14ac:dyDescent="0.2">
      <c r="A232" s="8" t="s">
        <v>134</v>
      </c>
      <c r="B232" s="8" t="s">
        <v>135</v>
      </c>
      <c r="C232" s="8" t="s">
        <v>25</v>
      </c>
      <c r="D232" s="8">
        <v>2019</v>
      </c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>
        <v>2781.6203123657228</v>
      </c>
      <c r="AB232" s="9"/>
      <c r="AC232" s="9"/>
      <c r="AD232" s="9">
        <v>2.5970626135520933</v>
      </c>
      <c r="AE232" s="9"/>
      <c r="AF232" s="9"/>
      <c r="AG232" s="9">
        <v>2.72</v>
      </c>
      <c r="AH232" s="10">
        <v>5.18</v>
      </c>
      <c r="AI232" s="10">
        <v>5.0190000000000001</v>
      </c>
      <c r="AJ232" s="10">
        <v>49.5</v>
      </c>
    </row>
    <row r="233" spans="1:36" x14ac:dyDescent="0.2">
      <c r="A233" s="8" t="s">
        <v>137</v>
      </c>
      <c r="B233" s="8" t="s">
        <v>138</v>
      </c>
      <c r="C233" s="8" t="s">
        <v>25</v>
      </c>
      <c r="D233" s="8">
        <v>2019</v>
      </c>
      <c r="E233" s="9">
        <v>2.2520296256285879</v>
      </c>
      <c r="F233" s="9">
        <v>2.6400001049041748</v>
      </c>
      <c r="G233" s="9">
        <v>3.1852879524230957</v>
      </c>
      <c r="H233" s="9"/>
      <c r="I233" s="9">
        <v>3.1852879524230957</v>
      </c>
      <c r="J233" s="9">
        <v>0</v>
      </c>
      <c r="K233" s="9">
        <v>4.6693148612976074</v>
      </c>
      <c r="L233" s="9">
        <v>6.2052602767944336</v>
      </c>
      <c r="M233" s="9">
        <v>0.34239599108695984</v>
      </c>
      <c r="N233" s="9">
        <v>3.0364773273468018</v>
      </c>
      <c r="O233" s="9">
        <v>3.9970977306365967</v>
      </c>
      <c r="P233" s="9">
        <v>1.4051201343536377</v>
      </c>
      <c r="Q233" s="9"/>
      <c r="R233" s="9">
        <v>0</v>
      </c>
      <c r="S233" s="9"/>
      <c r="T233" s="9"/>
      <c r="U233" s="9">
        <v>0</v>
      </c>
      <c r="V233" s="9">
        <v>3.8425881862640381</v>
      </c>
      <c r="W233" s="9">
        <v>2.3406820297241211</v>
      </c>
      <c r="X233" s="9">
        <v>2.9388766288757324</v>
      </c>
      <c r="Y233" s="9">
        <v>5.746394157409668</v>
      </c>
      <c r="Z233" s="9">
        <v>6.6469335556030273</v>
      </c>
      <c r="AA233" s="9">
        <v>2390.2315977047979</v>
      </c>
      <c r="AB233" s="9">
        <v>28.618154822302351</v>
      </c>
      <c r="AC233" s="9">
        <v>951.25316299999997</v>
      </c>
      <c r="AD233" s="9">
        <v>3.3644619098685409</v>
      </c>
      <c r="AE233" s="9">
        <v>8.0988668317721402</v>
      </c>
      <c r="AF233" s="9">
        <v>16.698980238757422</v>
      </c>
      <c r="AG233" s="9">
        <v>2.72</v>
      </c>
      <c r="AH233" s="10">
        <v>5.18</v>
      </c>
      <c r="AI233" s="10">
        <v>5.0190000000000001</v>
      </c>
      <c r="AJ233" s="10">
        <v>49.5</v>
      </c>
    </row>
    <row r="234" spans="1:36" x14ac:dyDescent="0.2">
      <c r="A234" s="8" t="s">
        <v>140</v>
      </c>
      <c r="B234" s="8" t="s">
        <v>141</v>
      </c>
      <c r="C234" s="8" t="s">
        <v>94</v>
      </c>
      <c r="D234" s="8">
        <v>2019</v>
      </c>
      <c r="E234" s="9">
        <v>1.3402615091904455</v>
      </c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>
        <v>2760.9887144384766</v>
      </c>
      <c r="AB234" s="9">
        <v>29.458611816589901</v>
      </c>
      <c r="AC234" s="9">
        <v>151.6382609951614</v>
      </c>
      <c r="AD234" s="9">
        <v>-0.61764078370094355</v>
      </c>
      <c r="AE234" s="9">
        <v>10.435064169040418</v>
      </c>
      <c r="AF234" s="9">
        <v>16.068484035225531</v>
      </c>
      <c r="AG234" s="9">
        <v>2.72</v>
      </c>
      <c r="AH234" s="10">
        <v>5.18</v>
      </c>
      <c r="AI234" s="10">
        <v>5.0190000000000001</v>
      </c>
      <c r="AJ234" s="10">
        <v>49.5</v>
      </c>
    </row>
    <row r="235" spans="1:36" x14ac:dyDescent="0.2">
      <c r="A235" s="8" t="s">
        <v>143</v>
      </c>
      <c r="B235" s="8" t="s">
        <v>144</v>
      </c>
      <c r="C235" s="8" t="s">
        <v>25</v>
      </c>
      <c r="D235" s="8">
        <v>2019</v>
      </c>
      <c r="E235" s="9">
        <v>1.0553273223090791</v>
      </c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>
        <v>15998.402108001708</v>
      </c>
      <c r="AB235" s="9">
        <v>44.468099844819406</v>
      </c>
      <c r="AC235" s="9">
        <v>8.6451184938975949</v>
      </c>
      <c r="AD235" s="9">
        <v>-3.2971401163765979</v>
      </c>
      <c r="AE235" s="9">
        <v>-0.90914472350424569</v>
      </c>
      <c r="AF235" s="9">
        <v>-3.0868709168274311</v>
      </c>
      <c r="AG235" s="9">
        <v>2.72</v>
      </c>
      <c r="AH235" s="10">
        <v>5.18</v>
      </c>
      <c r="AI235" s="10">
        <v>5.0190000000000001</v>
      </c>
      <c r="AJ235" s="10">
        <v>49.5</v>
      </c>
    </row>
    <row r="236" spans="1:36" x14ac:dyDescent="0.2">
      <c r="A236" s="8" t="s">
        <v>146</v>
      </c>
      <c r="B236" s="8" t="s">
        <v>147</v>
      </c>
      <c r="C236" s="8" t="s">
        <v>70</v>
      </c>
      <c r="D236" s="8">
        <v>2019</v>
      </c>
      <c r="E236" s="9">
        <v>1.1654242518559625</v>
      </c>
      <c r="F236" s="9">
        <v>2.559999942779541</v>
      </c>
      <c r="G236" s="9">
        <v>0.29712069034576416</v>
      </c>
      <c r="H236" s="9">
        <v>1.5</v>
      </c>
      <c r="I236" s="9">
        <v>0.29712069034576416</v>
      </c>
      <c r="J236" s="9"/>
      <c r="K236" s="9">
        <v>0</v>
      </c>
      <c r="L236" s="9"/>
      <c r="M236" s="9">
        <v>0</v>
      </c>
      <c r="N236" s="9"/>
      <c r="O236" s="9"/>
      <c r="P236" s="9">
        <v>6.5603508949279785</v>
      </c>
      <c r="Q236" s="9"/>
      <c r="R236" s="9"/>
      <c r="S236" s="9"/>
      <c r="T236" s="9"/>
      <c r="U236" s="9"/>
      <c r="V236" s="9">
        <v>4.3130455017089844</v>
      </c>
      <c r="W236" s="9">
        <v>5.0323982238769531</v>
      </c>
      <c r="X236" s="9">
        <v>2.6288442611694336</v>
      </c>
      <c r="Y236" s="9"/>
      <c r="Z236" s="9">
        <v>5.837623119354248</v>
      </c>
      <c r="AA236" s="9">
        <v>2433.916075587158</v>
      </c>
      <c r="AB236" s="9">
        <v>84.924720397403249</v>
      </c>
      <c r="AC236" s="9">
        <v>7373.7131559999998</v>
      </c>
      <c r="AD236" s="9">
        <v>5.9107429452684795E-2</v>
      </c>
      <c r="AE236" s="9">
        <v>0.88270293689858736</v>
      </c>
      <c r="AF236" s="9">
        <v>2.6320848713250093</v>
      </c>
      <c r="AG236" s="9">
        <v>2.72</v>
      </c>
      <c r="AH236" s="10">
        <v>5.18</v>
      </c>
      <c r="AI236" s="10">
        <v>5.0190000000000001</v>
      </c>
      <c r="AJ236" s="10">
        <v>49.5</v>
      </c>
    </row>
    <row r="237" spans="1:36" x14ac:dyDescent="0.2">
      <c r="A237" s="8" t="s">
        <v>149</v>
      </c>
      <c r="B237" s="8" t="s">
        <v>150</v>
      </c>
      <c r="C237" s="8" t="s">
        <v>21</v>
      </c>
      <c r="D237" s="8">
        <v>2019</v>
      </c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>
        <v>9417.4157867431641</v>
      </c>
      <c r="AB237" s="9"/>
      <c r="AC237" s="9"/>
      <c r="AD237" s="9">
        <v>0.59944363141774437</v>
      </c>
      <c r="AE237" s="9"/>
      <c r="AF237" s="9"/>
      <c r="AG237" s="9">
        <v>2.72</v>
      </c>
      <c r="AH237" s="10">
        <v>5.18</v>
      </c>
      <c r="AI237" s="10">
        <v>5.0190000000000001</v>
      </c>
      <c r="AJ237" s="10">
        <v>49.5</v>
      </c>
    </row>
    <row r="238" spans="1:36" x14ac:dyDescent="0.2">
      <c r="A238" s="8" t="s">
        <v>152</v>
      </c>
      <c r="B238" s="8" t="s">
        <v>153</v>
      </c>
      <c r="C238" s="8" t="s">
        <v>129</v>
      </c>
      <c r="D238" s="8">
        <v>2019</v>
      </c>
      <c r="E238" s="9">
        <v>1.6920622530768756</v>
      </c>
      <c r="F238" s="9">
        <v>1.4600000381469727</v>
      </c>
      <c r="G238" s="9">
        <v>2.2343053817749023</v>
      </c>
      <c r="H238" s="9"/>
      <c r="I238" s="9">
        <v>2.2343053817749023</v>
      </c>
      <c r="J238" s="9">
        <v>0</v>
      </c>
      <c r="K238" s="9"/>
      <c r="L238" s="9">
        <v>1.9996013641357422</v>
      </c>
      <c r="M238" s="9"/>
      <c r="N238" s="9"/>
      <c r="O238" s="9">
        <v>4.2640609741210938</v>
      </c>
      <c r="P238" s="9">
        <v>0.20908769965171814</v>
      </c>
      <c r="Q238" s="9"/>
      <c r="R238" s="9">
        <v>1.7230297327041626</v>
      </c>
      <c r="S238" s="9">
        <v>0</v>
      </c>
      <c r="T238" s="9">
        <v>0</v>
      </c>
      <c r="U238" s="9"/>
      <c r="V238" s="9">
        <v>3.8136322498321533</v>
      </c>
      <c r="W238" s="9">
        <v>3.4801692962646484</v>
      </c>
      <c r="X238" s="9">
        <v>1.930774450302124</v>
      </c>
      <c r="Y238" s="9">
        <v>6.3320364952087402</v>
      </c>
      <c r="Z238" s="9">
        <v>4.3858170509338379</v>
      </c>
      <c r="AA238" s="9">
        <v>2429.1224670410156</v>
      </c>
      <c r="AB238" s="9">
        <v>4.1996893288069295</v>
      </c>
      <c r="AC238" s="9">
        <v>559.09453311186542</v>
      </c>
      <c r="AD238" s="9">
        <v>-6.1072549432249684E-2</v>
      </c>
      <c r="AE238" s="9">
        <v>-4.3891696191497624</v>
      </c>
      <c r="AF238" s="9">
        <v>-5.5410266957916283</v>
      </c>
      <c r="AG238" s="9">
        <v>2.72</v>
      </c>
      <c r="AH238" s="10">
        <v>5.18</v>
      </c>
      <c r="AI238" s="10">
        <v>5.0190000000000001</v>
      </c>
      <c r="AJ238" s="10">
        <v>49.5</v>
      </c>
    </row>
    <row r="239" spans="1:36" x14ac:dyDescent="0.2">
      <c r="A239" s="8" t="s">
        <v>155</v>
      </c>
      <c r="B239" s="8" t="s">
        <v>156</v>
      </c>
      <c r="C239" s="8" t="s">
        <v>39</v>
      </c>
      <c r="D239" s="8">
        <v>2019</v>
      </c>
      <c r="E239" s="9">
        <v>1.7745398652499447</v>
      </c>
      <c r="F239" s="9">
        <v>0.70999997854232788</v>
      </c>
      <c r="G239" s="9">
        <v>0</v>
      </c>
      <c r="H239" s="9"/>
      <c r="I239" s="9">
        <v>0</v>
      </c>
      <c r="J239" s="9"/>
      <c r="K239" s="9"/>
      <c r="L239" s="9"/>
      <c r="M239" s="9"/>
      <c r="N239" s="9"/>
      <c r="O239" s="9"/>
      <c r="P239" s="9">
        <v>8.5615232586860657E-2</v>
      </c>
      <c r="Q239" s="9"/>
      <c r="R239" s="9">
        <v>0.63131314516067505</v>
      </c>
      <c r="S239" s="9">
        <v>0</v>
      </c>
      <c r="T239" s="9">
        <v>0</v>
      </c>
      <c r="U239" s="9"/>
      <c r="V239" s="9">
        <v>2.9519178867340088</v>
      </c>
      <c r="W239" s="9">
        <v>2.7302789688110352</v>
      </c>
      <c r="X239" s="9">
        <v>1.5530884265899658</v>
      </c>
      <c r="Y239" s="9">
        <v>5.2004299163818359</v>
      </c>
      <c r="Z239" s="9">
        <v>2.7408969402313232</v>
      </c>
      <c r="AA239" s="9">
        <v>6024.0968697204589</v>
      </c>
      <c r="AB239" s="9">
        <v>30.951895515223889</v>
      </c>
      <c r="AC239" s="9">
        <v>7194.6888856792084</v>
      </c>
      <c r="AD239" s="9">
        <v>-1.5151573738369932</v>
      </c>
      <c r="AE239" s="9">
        <v>4.9729173407366343</v>
      </c>
      <c r="AF239" s="9">
        <v>25.394747003720191</v>
      </c>
      <c r="AG239" s="9">
        <v>2.72</v>
      </c>
      <c r="AH239" s="10">
        <v>5.18</v>
      </c>
      <c r="AI239" s="10">
        <v>5.0190000000000001</v>
      </c>
      <c r="AJ239" s="10">
        <v>49.5</v>
      </c>
    </row>
    <row r="240" spans="1:36" x14ac:dyDescent="0.2">
      <c r="A240" s="8" t="s">
        <v>158</v>
      </c>
      <c r="B240" s="8" t="s">
        <v>159</v>
      </c>
      <c r="C240" s="8" t="s">
        <v>86</v>
      </c>
      <c r="D240" s="8">
        <v>2019</v>
      </c>
      <c r="E240" s="9">
        <v>2.2439241475384222</v>
      </c>
      <c r="F240" s="9">
        <v>1.4800000190734863</v>
      </c>
      <c r="G240" s="9">
        <v>0.36328640580177307</v>
      </c>
      <c r="H240" s="9">
        <v>0</v>
      </c>
      <c r="I240" s="9">
        <v>0.36328640580177307</v>
      </c>
      <c r="J240" s="9"/>
      <c r="K240" s="9"/>
      <c r="L240" s="9">
        <v>3.1617252826690674</v>
      </c>
      <c r="M240" s="9">
        <v>0</v>
      </c>
      <c r="N240" s="9"/>
      <c r="O240" s="9">
        <v>0</v>
      </c>
      <c r="P240" s="9">
        <v>1.0154706239700317</v>
      </c>
      <c r="Q240" s="9">
        <v>0</v>
      </c>
      <c r="R240" s="9">
        <v>1.8237321376800537</v>
      </c>
      <c r="S240" s="9">
        <v>0.60000002384185791</v>
      </c>
      <c r="T240" s="9">
        <v>0</v>
      </c>
      <c r="U240" s="9"/>
      <c r="V240" s="9">
        <v>4.0314249992370605</v>
      </c>
      <c r="W240" s="9">
        <v>6.5546708106994629</v>
      </c>
      <c r="X240" s="9">
        <v>0.53557223081588745</v>
      </c>
      <c r="Y240" s="9">
        <v>5.6247687339782715</v>
      </c>
      <c r="Z240" s="9">
        <v>3.7651584148406982</v>
      </c>
      <c r="AA240" s="9">
        <v>7020.4388250122074</v>
      </c>
      <c r="AB240" s="9">
        <v>72.007872397323354</v>
      </c>
      <c r="AC240" s="9">
        <v>1732.6722755831588</v>
      </c>
      <c r="AD240" s="9">
        <v>-0.25761923678867482</v>
      </c>
      <c r="AE240" s="9">
        <v>4.8204264799202559</v>
      </c>
      <c r="AF240" s="9">
        <v>17.724472039952165</v>
      </c>
      <c r="AG240" s="9">
        <v>2.72</v>
      </c>
      <c r="AH240" s="10">
        <v>5.18</v>
      </c>
      <c r="AI240" s="10">
        <v>5.0190000000000001</v>
      </c>
      <c r="AJ240" s="10">
        <v>49.5</v>
      </c>
    </row>
    <row r="241" spans="1:36" x14ac:dyDescent="0.2">
      <c r="A241" s="8" t="s">
        <v>161</v>
      </c>
      <c r="B241" s="8" t="s">
        <v>162</v>
      </c>
      <c r="C241" s="8" t="s">
        <v>94</v>
      </c>
      <c r="D241" s="8">
        <v>2019</v>
      </c>
      <c r="E241" s="9">
        <v>2.3277819965914435</v>
      </c>
      <c r="F241" s="9">
        <v>3.4700000286102295</v>
      </c>
      <c r="G241" s="9">
        <v>2.0376019477844238</v>
      </c>
      <c r="H241" s="9">
        <v>0</v>
      </c>
      <c r="I241" s="9">
        <v>2.0376019477844238</v>
      </c>
      <c r="J241" s="9">
        <v>0</v>
      </c>
      <c r="K241" s="9"/>
      <c r="L241" s="9">
        <v>3.4607028961181641</v>
      </c>
      <c r="M241" s="9"/>
      <c r="N241" s="9"/>
      <c r="O241" s="9">
        <v>10</v>
      </c>
      <c r="P241" s="9">
        <v>3.6015174388885498</v>
      </c>
      <c r="Q241" s="9"/>
      <c r="R241" s="9">
        <v>3.8439743518829346</v>
      </c>
      <c r="S241" s="9"/>
      <c r="T241" s="9">
        <v>0.84982138872146606</v>
      </c>
      <c r="U241" s="9"/>
      <c r="V241" s="9">
        <v>4.9415135383605957</v>
      </c>
      <c r="W241" s="9">
        <v>4.9220285415649414</v>
      </c>
      <c r="X241" s="9">
        <v>4.4555387496948242</v>
      </c>
      <c r="Y241" s="9"/>
      <c r="Z241" s="9">
        <v>5.8363475799560547</v>
      </c>
      <c r="AA241" s="9">
        <v>15661.771517152973</v>
      </c>
      <c r="AB241" s="9">
        <v>44.421321961620471</v>
      </c>
      <c r="AC241" s="9">
        <v>15975.157073746372</v>
      </c>
      <c r="AD241" s="9">
        <v>0.61365244203585301</v>
      </c>
      <c r="AE241" s="9">
        <v>8.7331892074009598</v>
      </c>
      <c r="AF241" s="9">
        <v>18.806777816406427</v>
      </c>
      <c r="AG241" s="9">
        <v>2.72</v>
      </c>
      <c r="AH241" s="10">
        <v>5.18</v>
      </c>
      <c r="AI241" s="10">
        <v>5.0190000000000001</v>
      </c>
      <c r="AJ241" s="10">
        <v>49.5</v>
      </c>
    </row>
    <row r="242" spans="1:36" x14ac:dyDescent="0.2">
      <c r="A242" s="8" t="s">
        <v>164</v>
      </c>
      <c r="B242" s="8" t="s">
        <v>165</v>
      </c>
      <c r="C242" s="8" t="s">
        <v>94</v>
      </c>
      <c r="D242" s="8">
        <v>2019</v>
      </c>
      <c r="E242" s="9">
        <v>1.7000786270779946</v>
      </c>
      <c r="F242" s="9">
        <v>1.9500000476837158</v>
      </c>
      <c r="G242" s="9">
        <v>1.4075559377670288</v>
      </c>
      <c r="H242" s="9">
        <v>0</v>
      </c>
      <c r="I242" s="9">
        <v>1.4075559377670288</v>
      </c>
      <c r="J242" s="9">
        <v>0</v>
      </c>
      <c r="K242" s="9">
        <v>1.5</v>
      </c>
      <c r="L242" s="9"/>
      <c r="M242" s="9">
        <v>2.9499735832214355</v>
      </c>
      <c r="N242" s="9"/>
      <c r="O242" s="9"/>
      <c r="P242" s="9">
        <v>2.0177109241485596</v>
      </c>
      <c r="Q242" s="9"/>
      <c r="R242" s="9"/>
      <c r="S242" s="9">
        <v>0</v>
      </c>
      <c r="T242" s="9"/>
      <c r="U242" s="9"/>
      <c r="V242" s="9">
        <v>2.8629014492034912</v>
      </c>
      <c r="W242" s="9">
        <v>2.2483570575714111</v>
      </c>
      <c r="X242" s="9">
        <v>1.4770807027816772</v>
      </c>
      <c r="Y242" s="9">
        <v>5.746394157409668</v>
      </c>
      <c r="Z242" s="9">
        <v>2.7891538143157959</v>
      </c>
      <c r="AA242" s="9">
        <v>2862.8976224606276</v>
      </c>
      <c r="AB242" s="9">
        <v>415.69482938049174</v>
      </c>
      <c r="AC242" s="9">
        <v>2229.487253556727</v>
      </c>
      <c r="AD242" s="9">
        <v>5.5280968341135823</v>
      </c>
      <c r="AE242" s="9">
        <v>2.732175567154552</v>
      </c>
      <c r="AF242" s="9">
        <v>19.594199169776232</v>
      </c>
      <c r="AG242" s="9">
        <v>2.72</v>
      </c>
      <c r="AH242" s="10">
        <v>5.18</v>
      </c>
      <c r="AI242" s="10">
        <v>5.0190000000000001</v>
      </c>
      <c r="AJ242" s="10">
        <v>49.5</v>
      </c>
    </row>
    <row r="243" spans="1:36" x14ac:dyDescent="0.2">
      <c r="A243" s="8" t="s">
        <v>167</v>
      </c>
      <c r="B243" s="8" t="s">
        <v>168</v>
      </c>
      <c r="C243" s="8" t="s">
        <v>25</v>
      </c>
      <c r="D243" s="8">
        <v>2019</v>
      </c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>
        <v>2830.6561889648442</v>
      </c>
      <c r="AB243" s="9">
        <v>93.617991846895038</v>
      </c>
      <c r="AC243" s="9">
        <v>961.42369600946051</v>
      </c>
      <c r="AD243" s="9">
        <v>0.32064461436800995</v>
      </c>
      <c r="AE243" s="9"/>
      <c r="AF243" s="9"/>
      <c r="AG243" s="9">
        <v>2.72</v>
      </c>
      <c r="AH243" s="10">
        <v>5.18</v>
      </c>
      <c r="AI243" s="10">
        <v>5.0190000000000001</v>
      </c>
      <c r="AJ243" s="10">
        <v>49.5</v>
      </c>
    </row>
    <row r="244" spans="1:36" x14ac:dyDescent="0.2">
      <c r="A244" s="8" t="s">
        <v>170</v>
      </c>
      <c r="B244" s="8" t="s">
        <v>171</v>
      </c>
      <c r="C244" s="8" t="s">
        <v>86</v>
      </c>
      <c r="D244" s="8">
        <v>2019</v>
      </c>
      <c r="E244" s="9">
        <v>16.263328747398649</v>
      </c>
      <c r="F244" s="9">
        <v>4.8299999237060547</v>
      </c>
      <c r="G244" s="9">
        <v>3.7618663311004639</v>
      </c>
      <c r="H244" s="9">
        <v>2</v>
      </c>
      <c r="I244" s="9">
        <v>3.7618663311004639</v>
      </c>
      <c r="J244" s="9"/>
      <c r="K244" s="9"/>
      <c r="L244" s="9">
        <v>5.5862088203430176</v>
      </c>
      <c r="M244" s="9"/>
      <c r="N244" s="9">
        <v>2.4508092403411865</v>
      </c>
      <c r="O244" s="9"/>
      <c r="P244" s="9">
        <v>5.6538453102111816</v>
      </c>
      <c r="Q244" s="9">
        <v>3</v>
      </c>
      <c r="R244" s="9">
        <v>5.8867955207824707</v>
      </c>
      <c r="S244" s="9">
        <v>6.8270406723022461</v>
      </c>
      <c r="T244" s="9"/>
      <c r="U244" s="9"/>
      <c r="V244" s="9">
        <v>5.1503491401672363</v>
      </c>
      <c r="W244" s="9">
        <v>5.7412505149841309</v>
      </c>
      <c r="X244" s="9">
        <v>2.8617053031921387</v>
      </c>
      <c r="Y244" s="9">
        <v>7.136406421661377</v>
      </c>
      <c r="Z244" s="9">
        <v>4.979921817779541</v>
      </c>
      <c r="AA244" s="9">
        <v>4156.3568115234375</v>
      </c>
      <c r="AB244" s="9">
        <v>75.068110450443427</v>
      </c>
      <c r="AC244" s="9">
        <v>1491.2523290243375</v>
      </c>
      <c r="AD244" s="9"/>
      <c r="AE244" s="9">
        <v>36.083530358080687</v>
      </c>
      <c r="AF244" s="9">
        <v>116.73949031264308</v>
      </c>
      <c r="AG244" s="9">
        <v>2.72</v>
      </c>
      <c r="AH244" s="10">
        <v>5.18</v>
      </c>
      <c r="AI244" s="10">
        <v>5.0190000000000001</v>
      </c>
      <c r="AJ244" s="10">
        <v>49.5</v>
      </c>
    </row>
    <row r="245" spans="1:36" x14ac:dyDescent="0.2">
      <c r="A245" s="8" t="s">
        <v>173</v>
      </c>
      <c r="B245" s="8" t="s">
        <v>174</v>
      </c>
      <c r="C245" s="8" t="s">
        <v>21</v>
      </c>
      <c r="D245" s="8">
        <v>2019</v>
      </c>
      <c r="E245" s="9">
        <v>1.1976406388438268</v>
      </c>
      <c r="F245" s="9">
        <v>2.6700000762939453</v>
      </c>
      <c r="G245" s="9">
        <v>1.4858965873718262</v>
      </c>
      <c r="H245" s="9"/>
      <c r="I245" s="9">
        <v>1.4858965873718262</v>
      </c>
      <c r="J245" s="9"/>
      <c r="K245" s="9">
        <v>3</v>
      </c>
      <c r="L245" s="9">
        <v>0</v>
      </c>
      <c r="M245" s="9">
        <v>0</v>
      </c>
      <c r="N245" s="9">
        <v>3</v>
      </c>
      <c r="O245" s="9">
        <v>2.0025448799133301</v>
      </c>
      <c r="P245" s="9">
        <v>2.6084458827972412</v>
      </c>
      <c r="Q245" s="9"/>
      <c r="R245" s="9">
        <v>2.4291789531707764</v>
      </c>
      <c r="S245" s="9"/>
      <c r="T245" s="9"/>
      <c r="U245" s="9">
        <v>0</v>
      </c>
      <c r="V245" s="9">
        <v>4.6835794448852539</v>
      </c>
      <c r="W245" s="9">
        <v>3.6973931789398193</v>
      </c>
      <c r="X245" s="9">
        <v>2.848578929901123</v>
      </c>
      <c r="Y245" s="9">
        <v>8.4201259613037109</v>
      </c>
      <c r="Z245" s="9">
        <v>5.0122699737548828</v>
      </c>
      <c r="AA245" s="9">
        <v>5959.2460439941406</v>
      </c>
      <c r="AB245" s="9">
        <v>22.887111869640346</v>
      </c>
      <c r="AC245" s="9">
        <v>8067.6951686285838</v>
      </c>
      <c r="AD245" s="9">
        <v>-8.2690697852985148E-2</v>
      </c>
      <c r="AE245" s="9">
        <v>9.9231133720166245</v>
      </c>
      <c r="AF245" s="9">
        <v>20.20168051139219</v>
      </c>
      <c r="AG245" s="9">
        <v>2.72</v>
      </c>
      <c r="AH245" s="10">
        <v>5.18</v>
      </c>
      <c r="AI245" s="10">
        <v>5.0190000000000001</v>
      </c>
      <c r="AJ245" s="10">
        <v>49.5</v>
      </c>
    </row>
    <row r="246" spans="1:36" x14ac:dyDescent="0.2">
      <c r="A246" s="8" t="s">
        <v>176</v>
      </c>
      <c r="B246" s="8" t="s">
        <v>177</v>
      </c>
      <c r="C246" s="8" t="s">
        <v>25</v>
      </c>
      <c r="D246" s="8">
        <v>2019</v>
      </c>
      <c r="E246" s="9">
        <v>1.2959132201744192</v>
      </c>
      <c r="F246" s="9">
        <v>3.3399999141693115</v>
      </c>
      <c r="G246" s="9">
        <v>3.662773609161377</v>
      </c>
      <c r="H246" s="9"/>
      <c r="I246" s="9">
        <v>3.662773609161377</v>
      </c>
      <c r="J246" s="9">
        <v>5</v>
      </c>
      <c r="K246" s="9">
        <v>6.2900772094726562</v>
      </c>
      <c r="L246" s="9">
        <v>3.0647943019866943</v>
      </c>
      <c r="M246" s="9">
        <v>3.9972429275512695</v>
      </c>
      <c r="N246" s="9">
        <v>3</v>
      </c>
      <c r="O246" s="9">
        <v>4.2089252471923828</v>
      </c>
      <c r="P246" s="9">
        <v>2.3674361705780029</v>
      </c>
      <c r="Q246" s="9"/>
      <c r="R246" s="9">
        <v>0</v>
      </c>
      <c r="S246" s="9"/>
      <c r="T246" s="9"/>
      <c r="U246" s="9">
        <v>1.7639076709747314</v>
      </c>
      <c r="V246" s="9">
        <v>4.248873233795166</v>
      </c>
      <c r="W246" s="9">
        <v>4.6836919784545898</v>
      </c>
      <c r="X246" s="9">
        <v>0.88759851455688477</v>
      </c>
      <c r="Y246" s="9">
        <v>7.8145761489868164</v>
      </c>
      <c r="Z246" s="9">
        <v>5.1020550727844238</v>
      </c>
      <c r="AA246" s="9">
        <v>2309.7195993810278</v>
      </c>
      <c r="AB246" s="9">
        <v>5.7681621141962187E-2</v>
      </c>
      <c r="AC246" s="9">
        <v>2222.6880000000001</v>
      </c>
      <c r="AD246" s="9">
        <v>-2.749874735502662</v>
      </c>
      <c r="AE246" s="9">
        <v>2.5942682039438298</v>
      </c>
      <c r="AF246" s="9">
        <v>3.0009776704257312</v>
      </c>
      <c r="AG246" s="9">
        <v>2.72</v>
      </c>
      <c r="AH246" s="10">
        <v>5.18</v>
      </c>
      <c r="AI246" s="10">
        <v>5.0190000000000001</v>
      </c>
      <c r="AJ246" s="10">
        <v>49.5</v>
      </c>
    </row>
    <row r="247" spans="1:36" x14ac:dyDescent="0.2">
      <c r="A247" s="8" t="s">
        <v>23</v>
      </c>
      <c r="B247" s="8" t="s">
        <v>24</v>
      </c>
      <c r="C247" s="8" t="s">
        <v>25</v>
      </c>
      <c r="D247" s="8">
        <v>2018</v>
      </c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>
        <v>2619.8625617943244</v>
      </c>
      <c r="AB247" s="9">
        <v>64.992499533866834</v>
      </c>
      <c r="AC247" s="9">
        <v>725.51063599999998</v>
      </c>
      <c r="AD247" s="9">
        <v>7.4174775783286142</v>
      </c>
      <c r="AE247" s="9"/>
      <c r="AF247" s="9"/>
      <c r="AG247" s="9">
        <v>3.13</v>
      </c>
      <c r="AH247" s="10">
        <v>5.24</v>
      </c>
      <c r="AI247" s="10">
        <v>5.1740000000000004</v>
      </c>
      <c r="AJ247" s="10">
        <v>51.2</v>
      </c>
    </row>
    <row r="248" spans="1:36" x14ac:dyDescent="0.2">
      <c r="A248" s="8" t="s">
        <v>27</v>
      </c>
      <c r="B248" s="8" t="s">
        <v>28</v>
      </c>
      <c r="C248" s="8" t="s">
        <v>21</v>
      </c>
      <c r="D248" s="8">
        <v>2018</v>
      </c>
      <c r="E248" s="9">
        <v>0.86204419408222477</v>
      </c>
      <c r="F248" s="9">
        <v>3.0099999904632568</v>
      </c>
      <c r="G248" s="9">
        <v>3.6744136810302734</v>
      </c>
      <c r="H248" s="9"/>
      <c r="I248" s="9">
        <v>3.2659742832183838</v>
      </c>
      <c r="J248" s="9">
        <v>6.0532898902893066</v>
      </c>
      <c r="K248" s="9">
        <v>6.5655179023742676</v>
      </c>
      <c r="L248" s="9">
        <v>4.0236124992370605</v>
      </c>
      <c r="M248" s="9">
        <v>6.0805325508117676</v>
      </c>
      <c r="N248" s="9">
        <v>0.40768265724182129</v>
      </c>
      <c r="O248" s="9">
        <v>1.1098002195358276</v>
      </c>
      <c r="P248" s="9">
        <v>1.9152244329452515</v>
      </c>
      <c r="Q248" s="9"/>
      <c r="R248" s="9">
        <v>0</v>
      </c>
      <c r="S248" s="9"/>
      <c r="T248" s="9"/>
      <c r="U248" s="9">
        <v>0</v>
      </c>
      <c r="V248" s="9">
        <v>3.1315619945526123</v>
      </c>
      <c r="W248" s="9">
        <v>2.9030694961547852</v>
      </c>
      <c r="X248" s="9">
        <v>1.550100564956665</v>
      </c>
      <c r="Y248" s="9">
        <v>5.746394157409668</v>
      </c>
      <c r="Z248" s="9">
        <v>2.8095893859863281</v>
      </c>
      <c r="AA248" s="9">
        <v>4524.1614170888006</v>
      </c>
      <c r="AB248" s="9">
        <v>33.265755485170686</v>
      </c>
      <c r="AC248" s="9">
        <v>7060.7550000000001</v>
      </c>
      <c r="AD248" s="9">
        <v>-0.760826076478618</v>
      </c>
      <c r="AE248" s="9">
        <v>6.0212317175285284</v>
      </c>
      <c r="AF248" s="9">
        <v>11.735901753544098</v>
      </c>
      <c r="AG248" s="9">
        <v>3.13</v>
      </c>
      <c r="AH248" s="10">
        <v>5.24</v>
      </c>
      <c r="AI248" s="10">
        <v>5.1740000000000004</v>
      </c>
      <c r="AJ248" s="10">
        <v>51.2</v>
      </c>
    </row>
    <row r="249" spans="1:36" x14ac:dyDescent="0.2">
      <c r="A249" s="8" t="s">
        <v>30</v>
      </c>
      <c r="B249" s="8" t="s">
        <v>31</v>
      </c>
      <c r="C249" s="8" t="s">
        <v>25</v>
      </c>
      <c r="D249" s="8">
        <v>2018</v>
      </c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>
        <v>36292.303007580093</v>
      </c>
      <c r="AB249" s="9"/>
      <c r="AC249" s="9"/>
      <c r="AD249" s="9">
        <v>1.5327412723630818</v>
      </c>
      <c r="AE249" s="9"/>
      <c r="AF249" s="9"/>
      <c r="AG249" s="9">
        <v>3.13</v>
      </c>
      <c r="AH249" s="10">
        <v>5.24</v>
      </c>
      <c r="AI249" s="10">
        <v>5.1740000000000004</v>
      </c>
      <c r="AJ249" s="10">
        <v>51.2</v>
      </c>
    </row>
    <row r="250" spans="1:36" x14ac:dyDescent="0.2">
      <c r="A250" s="8" t="s">
        <v>33</v>
      </c>
      <c r="B250" s="8" t="s">
        <v>34</v>
      </c>
      <c r="C250" s="8" t="s">
        <v>35</v>
      </c>
      <c r="D250" s="8">
        <v>2018</v>
      </c>
      <c r="E250" s="9">
        <v>1.5686799219534626</v>
      </c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>
        <v>3.6399800777435303</v>
      </c>
      <c r="W250" s="9">
        <v>2.9983327388763428</v>
      </c>
      <c r="X250" s="9">
        <v>0.90302002429962158</v>
      </c>
      <c r="Y250" s="9">
        <v>6.3320364952087402</v>
      </c>
      <c r="Z250" s="9">
        <v>7.2697463035583496</v>
      </c>
      <c r="AA250" s="9">
        <v>12057.353635837657</v>
      </c>
      <c r="AB250" s="9">
        <v>49.273068254159426</v>
      </c>
      <c r="AC250" s="9">
        <v>23893.463644555348</v>
      </c>
      <c r="AD250" s="9">
        <v>0.80852230849659756</v>
      </c>
      <c r="AE250" s="9">
        <v>6.7670921923811269</v>
      </c>
      <c r="AF250" s="9">
        <v>16.625052257725514</v>
      </c>
      <c r="AG250" s="9">
        <v>3.13</v>
      </c>
      <c r="AH250" s="10">
        <v>5.24</v>
      </c>
      <c r="AI250" s="10">
        <v>5.1740000000000004</v>
      </c>
      <c r="AJ250" s="10">
        <v>51.2</v>
      </c>
    </row>
    <row r="251" spans="1:36" x14ac:dyDescent="0.2">
      <c r="A251" s="8" t="s">
        <v>37</v>
      </c>
      <c r="B251" s="8" t="s">
        <v>38</v>
      </c>
      <c r="C251" s="8" t="s">
        <v>39</v>
      </c>
      <c r="D251" s="8">
        <v>2018</v>
      </c>
      <c r="E251" s="9">
        <v>1.5933289635960053</v>
      </c>
      <c r="F251" s="9">
        <v>2.1700000762939453</v>
      </c>
      <c r="G251" s="9">
        <v>8.4272220730781555E-2</v>
      </c>
      <c r="H251" s="9"/>
      <c r="I251" s="9">
        <v>8.4272220730781555E-2</v>
      </c>
      <c r="J251" s="9"/>
      <c r="K251" s="9"/>
      <c r="L251" s="9"/>
      <c r="M251" s="9"/>
      <c r="N251" s="9"/>
      <c r="O251" s="9"/>
      <c r="P251" s="9">
        <v>2.2859108448028564</v>
      </c>
      <c r="Q251" s="9"/>
      <c r="R251" s="9">
        <v>6.2986679077148438</v>
      </c>
      <c r="S251" s="9"/>
      <c r="T251" s="9">
        <v>2</v>
      </c>
      <c r="U251" s="9"/>
      <c r="V251" s="9">
        <v>5.0808296203613281</v>
      </c>
      <c r="W251" s="9">
        <v>4.4633121490478516</v>
      </c>
      <c r="X251" s="9">
        <v>4.2352714538574219</v>
      </c>
      <c r="Y251" s="9">
        <v>5.2004299163818359</v>
      </c>
      <c r="Z251" s="9">
        <v>8.1019458770751953</v>
      </c>
      <c r="AA251" s="9">
        <v>73355.614128776317</v>
      </c>
      <c r="AB251" s="9">
        <v>6.3028204298806374</v>
      </c>
      <c r="AC251" s="9">
        <v>57169.747279406671</v>
      </c>
      <c r="AD251" s="9"/>
      <c r="AE251" s="9">
        <v>3.2829698433017862</v>
      </c>
      <c r="AF251" s="9">
        <v>18.274567460687006</v>
      </c>
      <c r="AG251" s="9">
        <v>3.13</v>
      </c>
      <c r="AH251" s="10">
        <v>5.24</v>
      </c>
      <c r="AI251" s="10">
        <v>5.1740000000000004</v>
      </c>
      <c r="AJ251" s="10">
        <v>51.2</v>
      </c>
    </row>
    <row r="252" spans="1:36" x14ac:dyDescent="0.2">
      <c r="A252" s="8" t="s">
        <v>41</v>
      </c>
      <c r="B252" s="8" t="s">
        <v>42</v>
      </c>
      <c r="C252" s="8" t="s">
        <v>39</v>
      </c>
      <c r="D252" s="8">
        <v>2018</v>
      </c>
      <c r="E252" s="9">
        <v>0.93715634821244231</v>
      </c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>
        <v>2658.4602759841318</v>
      </c>
      <c r="AB252" s="9">
        <v>60.83206362393031</v>
      </c>
      <c r="AC252" s="9">
        <v>18491.820752755255</v>
      </c>
      <c r="AD252" s="9"/>
      <c r="AE252" s="9">
        <v>1.3064675643349983</v>
      </c>
      <c r="AF252" s="9">
        <v>9.1005309063780455</v>
      </c>
      <c r="AG252" s="9">
        <v>3.13</v>
      </c>
      <c r="AH252" s="10">
        <v>5.24</v>
      </c>
      <c r="AI252" s="10">
        <v>5.1740000000000004</v>
      </c>
      <c r="AJ252" s="10">
        <v>51.2</v>
      </c>
    </row>
    <row r="253" spans="1:36" x14ac:dyDescent="0.2">
      <c r="A253" s="8" t="s">
        <v>44</v>
      </c>
      <c r="B253" s="8" t="s">
        <v>45</v>
      </c>
      <c r="C253" s="8" t="s">
        <v>39</v>
      </c>
      <c r="D253" s="8">
        <v>2018</v>
      </c>
      <c r="E253" s="9">
        <v>1.1355490670117521</v>
      </c>
      <c r="F253" s="9">
        <v>1.7300000190734863</v>
      </c>
      <c r="G253" s="9">
        <v>0</v>
      </c>
      <c r="H253" s="9"/>
      <c r="I253" s="9">
        <v>0</v>
      </c>
      <c r="J253" s="9"/>
      <c r="K253" s="9"/>
      <c r="L253" s="9"/>
      <c r="M253" s="9"/>
      <c r="N253" s="9"/>
      <c r="O253" s="9"/>
      <c r="P253" s="9">
        <v>1.3202588558197021</v>
      </c>
      <c r="Q253" s="9"/>
      <c r="R253" s="9">
        <v>5.292691707611084</v>
      </c>
      <c r="S253" s="9"/>
      <c r="T253" s="9">
        <v>0</v>
      </c>
      <c r="U253" s="9"/>
      <c r="V253" s="9">
        <v>5.3401684761047363</v>
      </c>
      <c r="W253" s="9">
        <v>5.5478839874267578</v>
      </c>
      <c r="X253" s="9">
        <v>4.1687235832214355</v>
      </c>
      <c r="Y253" s="9"/>
      <c r="Z253" s="9">
        <v>6.9883332252502441</v>
      </c>
      <c r="AA253" s="9">
        <v>33465.568100427219</v>
      </c>
      <c r="AB253" s="9">
        <v>56.751413769565318</v>
      </c>
      <c r="AC253" s="9">
        <v>83333.478477854034</v>
      </c>
      <c r="AD253" s="9"/>
      <c r="AE253" s="9">
        <v>2.1500237980102757</v>
      </c>
      <c r="AF253" s="9">
        <v>14.37969833182993</v>
      </c>
      <c r="AG253" s="9">
        <v>3.13</v>
      </c>
      <c r="AH253" s="10">
        <v>5.24</v>
      </c>
      <c r="AI253" s="10">
        <v>5.1740000000000004</v>
      </c>
      <c r="AJ253" s="10">
        <v>51.2</v>
      </c>
    </row>
    <row r="254" spans="1:36" x14ac:dyDescent="0.2">
      <c r="A254" s="8" t="s">
        <v>47</v>
      </c>
      <c r="B254" s="8" t="s">
        <v>48</v>
      </c>
      <c r="C254" s="8" t="s">
        <v>39</v>
      </c>
      <c r="D254" s="8">
        <v>2018</v>
      </c>
      <c r="E254" s="9">
        <v>1.2428289484412296</v>
      </c>
      <c r="F254" s="9">
        <v>1.1299999952316284</v>
      </c>
      <c r="G254" s="9">
        <v>0</v>
      </c>
      <c r="H254" s="9"/>
      <c r="I254" s="9">
        <v>0</v>
      </c>
      <c r="J254" s="9"/>
      <c r="K254" s="9"/>
      <c r="L254" s="9"/>
      <c r="M254" s="9"/>
      <c r="N254" s="9"/>
      <c r="O254" s="9"/>
      <c r="P254" s="9">
        <v>0.49689152836799622</v>
      </c>
      <c r="Q254" s="9"/>
      <c r="R254" s="9">
        <v>2.675023078918457</v>
      </c>
      <c r="S254" s="9"/>
      <c r="T254" s="9">
        <v>0</v>
      </c>
      <c r="U254" s="9"/>
      <c r="V254" s="9">
        <v>4.3337502479553223</v>
      </c>
      <c r="W254" s="9">
        <v>5.6797552108764648</v>
      </c>
      <c r="X254" s="9">
        <v>2.0056009292602539</v>
      </c>
      <c r="Y254" s="9">
        <v>6.3320364952087402</v>
      </c>
      <c r="Z254" s="9">
        <v>2.863804817199707</v>
      </c>
      <c r="AA254" s="9">
        <v>2737.2796615379921</v>
      </c>
      <c r="AB254" s="9">
        <v>53.626361156504252</v>
      </c>
      <c r="AC254" s="9">
        <v>5805.91578290705</v>
      </c>
      <c r="AD254" s="9"/>
      <c r="AE254" s="9">
        <v>1.926239967892849</v>
      </c>
      <c r="AF254" s="9">
        <v>11.914402232568062</v>
      </c>
      <c r="AG254" s="9">
        <v>3.13</v>
      </c>
      <c r="AH254" s="10">
        <v>5.24</v>
      </c>
      <c r="AI254" s="10">
        <v>5.1740000000000004</v>
      </c>
      <c r="AJ254" s="10">
        <v>51.2</v>
      </c>
    </row>
    <row r="255" spans="1:36" x14ac:dyDescent="0.2">
      <c r="A255" s="8" t="s">
        <v>50</v>
      </c>
      <c r="B255" s="8" t="s">
        <v>51</v>
      </c>
      <c r="C255" s="8" t="s">
        <v>39</v>
      </c>
      <c r="D255" s="8">
        <v>2018</v>
      </c>
      <c r="E255" s="9">
        <v>1.0692966019947974</v>
      </c>
      <c r="F255" s="9">
        <v>1.7300000190734863</v>
      </c>
      <c r="G255" s="9">
        <v>0</v>
      </c>
      <c r="H255" s="9"/>
      <c r="I255" s="9">
        <v>0</v>
      </c>
      <c r="J255" s="9"/>
      <c r="K255" s="9"/>
      <c r="L255" s="9"/>
      <c r="M255" s="9"/>
      <c r="N255" s="9"/>
      <c r="O255" s="9"/>
      <c r="P255" s="9">
        <v>1.6230927705764771</v>
      </c>
      <c r="Q255" s="9"/>
      <c r="R255" s="9">
        <v>5.2818770408630371</v>
      </c>
      <c r="S255" s="9"/>
      <c r="T255" s="9">
        <v>1</v>
      </c>
      <c r="U255" s="9"/>
      <c r="V255" s="9">
        <v>4.5533461570739746</v>
      </c>
      <c r="W255" s="9">
        <v>5.6726641654968262</v>
      </c>
      <c r="X255" s="9">
        <v>2.5910863876342773</v>
      </c>
      <c r="Y255" s="9"/>
      <c r="Z255" s="9">
        <v>5.7239007949829102</v>
      </c>
      <c r="AA255" s="9">
        <v>10243.387740128164</v>
      </c>
      <c r="AB255" s="9">
        <v>82.32828810470572</v>
      </c>
      <c r="AC255" s="9">
        <v>56045.748319123872</v>
      </c>
      <c r="AD255" s="9"/>
      <c r="AE255" s="9">
        <v>1.9784040155765119</v>
      </c>
      <c r="AF255" s="9">
        <v>14.530583136363544</v>
      </c>
      <c r="AG255" s="9">
        <v>3.13</v>
      </c>
      <c r="AH255" s="10">
        <v>5.24</v>
      </c>
      <c r="AI255" s="10">
        <v>5.1740000000000004</v>
      </c>
      <c r="AJ255" s="10">
        <v>51.2</v>
      </c>
    </row>
    <row r="256" spans="1:36" x14ac:dyDescent="0.2">
      <c r="A256" s="8" t="s">
        <v>53</v>
      </c>
      <c r="B256" s="8" t="s">
        <v>54</v>
      </c>
      <c r="C256" s="8" t="s">
        <v>39</v>
      </c>
      <c r="D256" s="8">
        <v>2018</v>
      </c>
      <c r="E256" s="9">
        <v>0.95093859276547865</v>
      </c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>
        <v>2675.5883869392737</v>
      </c>
      <c r="AB256" s="9">
        <v>55.522050799324042</v>
      </c>
      <c r="AC256" s="9">
        <v>14362.266444860332</v>
      </c>
      <c r="AD256" s="9"/>
      <c r="AE256" s="9">
        <v>1.4795522284139857</v>
      </c>
      <c r="AF256" s="9">
        <v>8.6788431400833979</v>
      </c>
      <c r="AG256" s="9">
        <v>3.13</v>
      </c>
      <c r="AH256" s="10">
        <v>5.24</v>
      </c>
      <c r="AI256" s="10">
        <v>5.1740000000000004</v>
      </c>
      <c r="AJ256" s="10">
        <v>51.2</v>
      </c>
    </row>
    <row r="257" spans="1:36" x14ac:dyDescent="0.2">
      <c r="A257" s="8" t="s">
        <v>56</v>
      </c>
      <c r="B257" s="8" t="s">
        <v>57</v>
      </c>
      <c r="C257" s="8" t="s">
        <v>39</v>
      </c>
      <c r="D257" s="8">
        <v>2018</v>
      </c>
      <c r="E257" s="9">
        <v>0.96778650223696516</v>
      </c>
      <c r="F257" s="9">
        <v>3.2100000381469727</v>
      </c>
      <c r="G257" s="9">
        <v>0</v>
      </c>
      <c r="H257" s="9"/>
      <c r="I257" s="9">
        <v>0</v>
      </c>
      <c r="J257" s="9"/>
      <c r="K257" s="9"/>
      <c r="L257" s="9"/>
      <c r="M257" s="9"/>
      <c r="N257" s="9"/>
      <c r="O257" s="9"/>
      <c r="P257" s="9">
        <v>4.9942402839660645</v>
      </c>
      <c r="Q257" s="9"/>
      <c r="R257" s="9">
        <v>7.1949501037597656</v>
      </c>
      <c r="S257" s="9"/>
      <c r="T257" s="9">
        <v>9.8142414093017578</v>
      </c>
      <c r="U257" s="9"/>
      <c r="V257" s="9">
        <v>4.9811105728149414</v>
      </c>
      <c r="W257" s="9">
        <v>4.781404972076416</v>
      </c>
      <c r="X257" s="9">
        <v>1.9816298484802246</v>
      </c>
      <c r="Y257" s="9">
        <v>7.7601470947265625</v>
      </c>
      <c r="Z257" s="9">
        <v>7.2859706878662109</v>
      </c>
      <c r="AA257" s="9">
        <v>2682.9631868660363</v>
      </c>
      <c r="AB257" s="9">
        <v>32.855224600675861</v>
      </c>
      <c r="AC257" s="9">
        <v>10597.689471130519</v>
      </c>
      <c r="AD257" s="9"/>
      <c r="AE257" s="9">
        <v>0.59839804919995743</v>
      </c>
      <c r="AF257" s="9">
        <v>4.1000750204849989</v>
      </c>
      <c r="AG257" s="9">
        <v>3.13</v>
      </c>
      <c r="AH257" s="10">
        <v>5.24</v>
      </c>
      <c r="AI257" s="10">
        <v>5.1740000000000004</v>
      </c>
      <c r="AJ257" s="10">
        <v>51.2</v>
      </c>
    </row>
    <row r="258" spans="1:36" x14ac:dyDescent="0.2">
      <c r="A258" s="8" t="s">
        <v>59</v>
      </c>
      <c r="B258" s="8" t="s">
        <v>60</v>
      </c>
      <c r="C258" s="8" t="s">
        <v>39</v>
      </c>
      <c r="D258" s="8">
        <v>2018</v>
      </c>
      <c r="E258" s="9">
        <v>1.203886984685766</v>
      </c>
      <c r="F258" s="9">
        <v>2.1099998950958252</v>
      </c>
      <c r="G258" s="9">
        <v>0.18097895383834839</v>
      </c>
      <c r="H258" s="9"/>
      <c r="I258" s="9">
        <v>0.18097895383834839</v>
      </c>
      <c r="J258" s="9"/>
      <c r="K258" s="9"/>
      <c r="L258" s="9"/>
      <c r="M258" s="9"/>
      <c r="N258" s="9"/>
      <c r="O258" s="9"/>
      <c r="P258" s="9">
        <v>2.1289081573486328</v>
      </c>
      <c r="Q258" s="9"/>
      <c r="R258" s="9">
        <v>4.1456327438354492</v>
      </c>
      <c r="S258" s="9"/>
      <c r="T258" s="9">
        <v>1</v>
      </c>
      <c r="U258" s="9"/>
      <c r="V258" s="9">
        <v>4.9140439033508301</v>
      </c>
      <c r="W258" s="9">
        <v>6.461817741394043</v>
      </c>
      <c r="X258" s="9">
        <v>3.3584823608398438</v>
      </c>
      <c r="Y258" s="9"/>
      <c r="Z258" s="9">
        <v>4.3156642913818359</v>
      </c>
      <c r="AA258" s="9">
        <v>38479.429153044854</v>
      </c>
      <c r="AB258" s="9">
        <v>64.569692767139088</v>
      </c>
      <c r="AC258" s="9">
        <v>89893.830456782423</v>
      </c>
      <c r="AD258" s="9"/>
      <c r="AE258" s="9">
        <v>2.6701753175794267</v>
      </c>
      <c r="AF258" s="9">
        <v>18.501355212549964</v>
      </c>
      <c r="AG258" s="9">
        <v>3.13</v>
      </c>
      <c r="AH258" s="10">
        <v>5.24</v>
      </c>
      <c r="AI258" s="10">
        <v>5.1740000000000004</v>
      </c>
      <c r="AJ258" s="10">
        <v>51.2</v>
      </c>
    </row>
    <row r="259" spans="1:36" x14ac:dyDescent="0.2">
      <c r="A259" s="8" t="s">
        <v>62</v>
      </c>
      <c r="B259" s="8" t="s">
        <v>63</v>
      </c>
      <c r="C259" s="8" t="s">
        <v>39</v>
      </c>
      <c r="D259" s="8">
        <v>2018</v>
      </c>
      <c r="E259" s="9">
        <v>1.0019625350307984</v>
      </c>
      <c r="F259" s="9">
        <v>1.6299999952316284</v>
      </c>
      <c r="G259" s="9">
        <v>0</v>
      </c>
      <c r="H259" s="9"/>
      <c r="I259" s="9">
        <v>0</v>
      </c>
      <c r="J259" s="9"/>
      <c r="K259" s="9"/>
      <c r="L259" s="9"/>
      <c r="M259" s="9"/>
      <c r="N259" s="9"/>
      <c r="O259" s="9"/>
      <c r="P259" s="9">
        <v>1.3137973546981812</v>
      </c>
      <c r="Q259" s="9"/>
      <c r="R259" s="9">
        <v>2.7943918704986572</v>
      </c>
      <c r="S259" s="9"/>
      <c r="T259" s="9">
        <v>1</v>
      </c>
      <c r="U259" s="9"/>
      <c r="V259" s="9">
        <v>4.7965455055236816</v>
      </c>
      <c r="W259" s="9">
        <v>5.7531676292419434</v>
      </c>
      <c r="X259" s="9">
        <v>1.1598769426345825</v>
      </c>
      <c r="Y259" s="9">
        <v>6.3320364952087402</v>
      </c>
      <c r="Z259" s="9">
        <v>8.1014404296875</v>
      </c>
      <c r="AA259" s="9">
        <v>7601.4038677204753</v>
      </c>
      <c r="AB259" s="9">
        <v>35.987060939315327</v>
      </c>
      <c r="AC259" s="9">
        <v>2624.8823040133084</v>
      </c>
      <c r="AD259" s="9"/>
      <c r="AE259" s="9">
        <v>0.30714901874892642</v>
      </c>
      <c r="AF259" s="9">
        <v>2.7944233690338831</v>
      </c>
      <c r="AG259" s="9">
        <v>3.13</v>
      </c>
      <c r="AH259" s="10">
        <v>5.24</v>
      </c>
      <c r="AI259" s="10">
        <v>5.1740000000000004</v>
      </c>
      <c r="AJ259" s="10">
        <v>51.2</v>
      </c>
    </row>
    <row r="260" spans="1:36" x14ac:dyDescent="0.2">
      <c r="A260" s="8" t="s">
        <v>65</v>
      </c>
      <c r="B260" s="8" t="s">
        <v>66</v>
      </c>
      <c r="C260" s="8" t="s">
        <v>25</v>
      </c>
      <c r="D260" s="8">
        <v>2018</v>
      </c>
      <c r="E260" s="9">
        <v>1.2466382907869218</v>
      </c>
      <c r="F260" s="9">
        <v>1.4600000381469727</v>
      </c>
      <c r="G260" s="9">
        <v>0.8193550705909729</v>
      </c>
      <c r="H260" s="9">
        <v>0</v>
      </c>
      <c r="I260" s="9">
        <v>0.8193550705909729</v>
      </c>
      <c r="J260" s="9">
        <v>0</v>
      </c>
      <c r="K260" s="9">
        <v>0</v>
      </c>
      <c r="L260" s="9">
        <v>1.9722479581832886</v>
      </c>
      <c r="M260" s="9">
        <v>0</v>
      </c>
      <c r="N260" s="9">
        <v>5.7888798713684082</v>
      </c>
      <c r="O260" s="9">
        <v>0</v>
      </c>
      <c r="P260" s="9">
        <v>0.87871599197387695</v>
      </c>
      <c r="Q260" s="9"/>
      <c r="R260" s="9"/>
      <c r="S260" s="9">
        <v>0</v>
      </c>
      <c r="T260" s="9"/>
      <c r="U260" s="9">
        <v>0</v>
      </c>
      <c r="V260" s="9">
        <v>3.5294091701507568</v>
      </c>
      <c r="W260" s="9">
        <v>4.4694223403930664</v>
      </c>
      <c r="X260" s="9">
        <v>0</v>
      </c>
      <c r="Y260" s="9">
        <v>7.136406421661377</v>
      </c>
      <c r="Z260" s="9">
        <v>4.3238139152526855</v>
      </c>
      <c r="AA260" s="9">
        <v>5464.0581771144334</v>
      </c>
      <c r="AB260" s="9">
        <v>98.226045339043594</v>
      </c>
      <c r="AC260" s="9">
        <v>7042.491</v>
      </c>
      <c r="AD260" s="9">
        <v>6.6186701992612678</v>
      </c>
      <c r="AE260" s="9">
        <v>1.3518608863162034</v>
      </c>
      <c r="AF260" s="9">
        <v>6.432462087072377</v>
      </c>
      <c r="AG260" s="9">
        <v>3.13</v>
      </c>
      <c r="AH260" s="10">
        <v>5.24</v>
      </c>
      <c r="AI260" s="10">
        <v>5.1740000000000004</v>
      </c>
      <c r="AJ260" s="10">
        <v>51.2</v>
      </c>
    </row>
    <row r="261" spans="1:36" x14ac:dyDescent="0.2">
      <c r="A261" s="8" t="s">
        <v>68</v>
      </c>
      <c r="B261" s="8" t="s">
        <v>69</v>
      </c>
      <c r="C261" s="8" t="s">
        <v>70</v>
      </c>
      <c r="D261" s="8">
        <v>2018</v>
      </c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>
        <v>78181.449893194993</v>
      </c>
      <c r="AB261" s="9"/>
      <c r="AC261" s="9"/>
      <c r="AD261" s="9">
        <v>3.5654617121693248</v>
      </c>
      <c r="AE261" s="9"/>
      <c r="AF261" s="9"/>
      <c r="AG261" s="9">
        <v>3.13</v>
      </c>
      <c r="AH261" s="10">
        <v>5.24</v>
      </c>
      <c r="AI261" s="10">
        <v>5.1740000000000004</v>
      </c>
      <c r="AJ261" s="10">
        <v>51.2</v>
      </c>
    </row>
    <row r="262" spans="1:36" x14ac:dyDescent="0.2">
      <c r="A262" s="8" t="s">
        <v>72</v>
      </c>
      <c r="B262" s="8" t="s">
        <v>73</v>
      </c>
      <c r="C262" s="8" t="s">
        <v>21</v>
      </c>
      <c r="D262" s="8">
        <v>2018</v>
      </c>
      <c r="E262" s="9">
        <v>4.4002105943078016</v>
      </c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>
        <v>41653.953867866949</v>
      </c>
      <c r="AB262" s="9">
        <v>19.03875461391296</v>
      </c>
      <c r="AC262" s="9">
        <v>1150.863891</v>
      </c>
      <c r="AD262" s="9">
        <v>-7.2729097328779746E-2</v>
      </c>
      <c r="AE262" s="9">
        <v>49.070175855698992</v>
      </c>
      <c r="AF262" s="9">
        <v>92.446093847519165</v>
      </c>
      <c r="AG262" s="9">
        <v>3.13</v>
      </c>
      <c r="AH262" s="10">
        <v>5.24</v>
      </c>
      <c r="AI262" s="10">
        <v>5.1740000000000004</v>
      </c>
      <c r="AJ262" s="10">
        <v>51.2</v>
      </c>
    </row>
    <row r="263" spans="1:36" x14ac:dyDescent="0.2">
      <c r="A263" s="8" t="s">
        <v>75</v>
      </c>
      <c r="B263" s="8" t="s">
        <v>76</v>
      </c>
      <c r="C263" s="8" t="s">
        <v>25</v>
      </c>
      <c r="D263" s="8">
        <v>2018</v>
      </c>
      <c r="E263" s="9">
        <v>0.18311720717412139</v>
      </c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>
        <v>3547.8459895379915</v>
      </c>
      <c r="AB263" s="9">
        <v>10.432669356652999</v>
      </c>
      <c r="AC263" s="9">
        <v>690.75818300000003</v>
      </c>
      <c r="AD263" s="9">
        <v>2.1668165574843443</v>
      </c>
      <c r="AE263" s="9">
        <v>-13.292057994840178</v>
      </c>
      <c r="AF263" s="9">
        <v>-12.911641073533605</v>
      </c>
      <c r="AG263" s="9">
        <v>3.13</v>
      </c>
      <c r="AH263" s="10">
        <v>5.24</v>
      </c>
      <c r="AI263" s="10">
        <v>5.1740000000000004</v>
      </c>
      <c r="AJ263" s="10">
        <v>51.2</v>
      </c>
    </row>
    <row r="264" spans="1:36" x14ac:dyDescent="0.2">
      <c r="A264" s="8" t="s">
        <v>78</v>
      </c>
      <c r="B264" s="8" t="s">
        <v>79</v>
      </c>
      <c r="C264" s="8" t="s">
        <v>21</v>
      </c>
      <c r="D264" s="8">
        <v>2018</v>
      </c>
      <c r="E264" s="9">
        <v>1.1694020609569993</v>
      </c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>
        <v>2810.228173111504</v>
      </c>
      <c r="AB264" s="9">
        <v>309.96828468137608</v>
      </c>
      <c r="AC264" s="9">
        <v>3906.7739390000002</v>
      </c>
      <c r="AD264" s="9">
        <v>2.0778643134121766</v>
      </c>
      <c r="AE264" s="9">
        <v>5.7978132224956767</v>
      </c>
      <c r="AF264" s="9"/>
      <c r="AG264" s="9">
        <v>3.13</v>
      </c>
      <c r="AH264" s="10">
        <v>5.24</v>
      </c>
      <c r="AI264" s="10">
        <v>5.1740000000000004</v>
      </c>
      <c r="AJ264" s="10">
        <v>51.2</v>
      </c>
    </row>
    <row r="265" spans="1:36" x14ac:dyDescent="0.2">
      <c r="A265" s="8" t="s">
        <v>81</v>
      </c>
      <c r="B265" s="8" t="s">
        <v>82</v>
      </c>
      <c r="C265" s="8" t="s">
        <v>25</v>
      </c>
      <c r="D265" s="8">
        <v>2018</v>
      </c>
      <c r="E265" s="9">
        <v>2.7369595154929782</v>
      </c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>
        <v>35639.483028684779</v>
      </c>
      <c r="AB265" s="9">
        <v>34.352460373192805</v>
      </c>
      <c r="AC265" s="9">
        <v>3173.4859999999999</v>
      </c>
      <c r="AD265" s="9">
        <v>15.897960243801077</v>
      </c>
      <c r="AE265" s="9">
        <v>5.8970034687109933</v>
      </c>
      <c r="AF265" s="9">
        <v>10.600245441160938</v>
      </c>
      <c r="AG265" s="9">
        <v>3.13</v>
      </c>
      <c r="AH265" s="10">
        <v>5.24</v>
      </c>
      <c r="AI265" s="10">
        <v>5.1740000000000004</v>
      </c>
      <c r="AJ265" s="10">
        <v>51.2</v>
      </c>
    </row>
    <row r="266" spans="1:36" x14ac:dyDescent="0.2">
      <c r="A266" s="8" t="s">
        <v>84</v>
      </c>
      <c r="B266" s="8" t="s">
        <v>85</v>
      </c>
      <c r="C266" s="8" t="s">
        <v>86</v>
      </c>
      <c r="D266" s="8">
        <v>2018</v>
      </c>
      <c r="E266" s="9">
        <v>4.5847135830637438</v>
      </c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>
        <v>3.7464323043823242</v>
      </c>
      <c r="W266" s="9">
        <v>3.9182770252227783</v>
      </c>
      <c r="X266" s="9">
        <v>0.90302002429962158</v>
      </c>
      <c r="Y266" s="9">
        <v>5.2004299163818359</v>
      </c>
      <c r="Z266" s="9">
        <v>7.3650317192077637</v>
      </c>
      <c r="AA266" s="9">
        <v>4533.5941409826064</v>
      </c>
      <c r="AB266" s="9">
        <v>22.947702908550045</v>
      </c>
      <c r="AC266" s="9">
        <v>1916.2069730366675</v>
      </c>
      <c r="AD266" s="9">
        <v>1.2738635074482585</v>
      </c>
      <c r="AE266" s="9">
        <v>17.457315707404554</v>
      </c>
      <c r="AF266" s="9">
        <v>25.97488050028549</v>
      </c>
      <c r="AG266" s="9">
        <v>3.13</v>
      </c>
      <c r="AH266" s="10">
        <v>5.24</v>
      </c>
      <c r="AI266" s="10">
        <v>5.1740000000000004</v>
      </c>
      <c r="AJ266" s="10">
        <v>51.2</v>
      </c>
    </row>
    <row r="267" spans="1:36" x14ac:dyDescent="0.2">
      <c r="A267" s="8" t="s">
        <v>88</v>
      </c>
      <c r="B267" s="8" t="s">
        <v>89</v>
      </c>
      <c r="C267" s="8" t="s">
        <v>90</v>
      </c>
      <c r="D267" s="8">
        <v>2018</v>
      </c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>
        <v>2575.154507171193</v>
      </c>
      <c r="AB267" s="9"/>
      <c r="AC267" s="9"/>
      <c r="AD267" s="9"/>
      <c r="AE267" s="9"/>
      <c r="AF267" s="9"/>
      <c r="AG267" s="9">
        <v>3.13</v>
      </c>
      <c r="AH267" s="10">
        <v>5.24</v>
      </c>
      <c r="AI267" s="10">
        <v>5.1740000000000004</v>
      </c>
      <c r="AJ267" s="10">
        <v>51.2</v>
      </c>
    </row>
    <row r="268" spans="1:36" x14ac:dyDescent="0.2">
      <c r="A268" s="8" t="s">
        <v>92</v>
      </c>
      <c r="B268" s="8" t="s">
        <v>93</v>
      </c>
      <c r="C268" s="8" t="s">
        <v>94</v>
      </c>
      <c r="D268" s="8">
        <v>2018</v>
      </c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>
        <v>3365.8443690595054</v>
      </c>
      <c r="AB268" s="9">
        <v>250.3085426451095</v>
      </c>
      <c r="AC268" s="9">
        <v>904.7774495044016</v>
      </c>
      <c r="AD268" s="9">
        <v>2.5907109775171824</v>
      </c>
      <c r="AE268" s="9"/>
      <c r="AF268" s="9"/>
      <c r="AG268" s="9">
        <v>3.13</v>
      </c>
      <c r="AH268" s="10">
        <v>5.24</v>
      </c>
      <c r="AI268" s="10">
        <v>5.1740000000000004</v>
      </c>
      <c r="AJ268" s="10">
        <v>51.2</v>
      </c>
    </row>
    <row r="269" spans="1:36" x14ac:dyDescent="0.2">
      <c r="A269" s="8" t="s">
        <v>96</v>
      </c>
      <c r="B269" s="8" t="s">
        <v>97</v>
      </c>
      <c r="C269" s="8" t="s">
        <v>98</v>
      </c>
      <c r="D269" s="8">
        <v>2018</v>
      </c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>
        <v>5993.9170631675315</v>
      </c>
      <c r="AB269" s="9">
        <v>103.33448212480472</v>
      </c>
      <c r="AC269" s="9">
        <v>74.734456227906023</v>
      </c>
      <c r="AD269" s="9">
        <v>0.69057502232107892</v>
      </c>
      <c r="AE269" s="9">
        <v>7.0171580914186755</v>
      </c>
      <c r="AF269" s="9">
        <v>14.492511500405897</v>
      </c>
      <c r="AG269" s="9">
        <v>3.13</v>
      </c>
      <c r="AH269" s="10">
        <v>5.24</v>
      </c>
      <c r="AI269" s="10">
        <v>5.1740000000000004</v>
      </c>
      <c r="AJ269" s="10">
        <v>51.2</v>
      </c>
    </row>
    <row r="270" spans="1:36" x14ac:dyDescent="0.2">
      <c r="A270" s="8" t="s">
        <v>100</v>
      </c>
      <c r="B270" s="8" t="s">
        <v>101</v>
      </c>
      <c r="C270" s="8" t="s">
        <v>21</v>
      </c>
      <c r="D270" s="8">
        <v>2018</v>
      </c>
      <c r="E270" s="9">
        <v>0.80264221004050695</v>
      </c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>
        <v>17435.597963991459</v>
      </c>
      <c r="AB270" s="9">
        <v>79.37262014082097</v>
      </c>
      <c r="AC270" s="9">
        <v>3386.7908830000001</v>
      </c>
      <c r="AD270" s="9">
        <v>0.26978462432843647</v>
      </c>
      <c r="AE270" s="9">
        <v>2.918159198385621</v>
      </c>
      <c r="AF270" s="9">
        <v>6.6009617174763751</v>
      </c>
      <c r="AG270" s="9">
        <v>3.13</v>
      </c>
      <c r="AH270" s="10">
        <v>5.24</v>
      </c>
      <c r="AI270" s="10">
        <v>5.1740000000000004</v>
      </c>
      <c r="AJ270" s="10">
        <v>51.2</v>
      </c>
    </row>
    <row r="271" spans="1:36" x14ac:dyDescent="0.2">
      <c r="A271" s="8" t="s">
        <v>103</v>
      </c>
      <c r="B271" s="8" t="s">
        <v>104</v>
      </c>
      <c r="C271" s="8" t="s">
        <v>90</v>
      </c>
      <c r="D271" s="8">
        <v>2018</v>
      </c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>
        <v>3597.8138371345744</v>
      </c>
      <c r="AB271" s="9"/>
      <c r="AC271" s="9"/>
      <c r="AD271" s="9"/>
      <c r="AE271" s="9"/>
      <c r="AF271" s="9"/>
      <c r="AG271" s="9">
        <v>3.13</v>
      </c>
      <c r="AH271" s="10">
        <v>5.24</v>
      </c>
      <c r="AI271" s="10">
        <v>5.1740000000000004</v>
      </c>
      <c r="AJ271" s="10">
        <v>51.2</v>
      </c>
    </row>
    <row r="272" spans="1:36" x14ac:dyDescent="0.2">
      <c r="A272" s="8" t="s">
        <v>106</v>
      </c>
      <c r="B272" s="8" t="s">
        <v>107</v>
      </c>
      <c r="C272" s="8" t="s">
        <v>21</v>
      </c>
      <c r="D272" s="8">
        <v>2018</v>
      </c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>
        <v>3805.48927677754</v>
      </c>
      <c r="AB272" s="9">
        <v>38.259241113495186</v>
      </c>
      <c r="AC272" s="9">
        <v>701.04663000000005</v>
      </c>
      <c r="AD272" s="9">
        <v>-0.13514046039669717</v>
      </c>
      <c r="AE272" s="9">
        <v>15.295256261530179</v>
      </c>
      <c r="AF272" s="9">
        <v>32.625198372996863</v>
      </c>
      <c r="AG272" s="9">
        <v>3.13</v>
      </c>
      <c r="AH272" s="10">
        <v>5.24</v>
      </c>
      <c r="AI272" s="10">
        <v>5.1740000000000004</v>
      </c>
      <c r="AJ272" s="10">
        <v>51.2</v>
      </c>
    </row>
    <row r="273" spans="1:36" x14ac:dyDescent="0.2">
      <c r="A273" s="8" t="s">
        <v>109</v>
      </c>
      <c r="B273" s="8" t="s">
        <v>110</v>
      </c>
      <c r="C273" s="8" t="s">
        <v>90</v>
      </c>
      <c r="D273" s="8">
        <v>2018</v>
      </c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>
        <v>5815.7827145315841</v>
      </c>
      <c r="AB273" s="9">
        <v>0</v>
      </c>
      <c r="AC273" s="9">
        <v>1425.7729257641922</v>
      </c>
      <c r="AD273" s="9"/>
      <c r="AE273" s="9"/>
      <c r="AF273" s="9"/>
      <c r="AG273" s="9">
        <v>3.13</v>
      </c>
      <c r="AH273" s="10">
        <v>5.24</v>
      </c>
      <c r="AI273" s="10">
        <v>5.1740000000000004</v>
      </c>
      <c r="AJ273" s="10">
        <v>51.2</v>
      </c>
    </row>
    <row r="274" spans="1:36" x14ac:dyDescent="0.2">
      <c r="A274" s="8" t="s">
        <v>112</v>
      </c>
      <c r="B274" s="8" t="s">
        <v>113</v>
      </c>
      <c r="C274" s="8" t="s">
        <v>86</v>
      </c>
      <c r="D274" s="8">
        <v>2018</v>
      </c>
      <c r="E274" s="9">
        <v>9.5013141441796378</v>
      </c>
      <c r="F274" s="9">
        <v>2.059999942779541</v>
      </c>
      <c r="G274" s="9">
        <v>0</v>
      </c>
      <c r="H274" s="9">
        <v>0</v>
      </c>
      <c r="I274" s="9">
        <v>0</v>
      </c>
      <c r="J274" s="9"/>
      <c r="K274" s="9"/>
      <c r="L274" s="9">
        <v>0</v>
      </c>
      <c r="M274" s="9"/>
      <c r="N274" s="9"/>
      <c r="O274" s="9"/>
      <c r="P274" s="9">
        <v>1.6757930517196655</v>
      </c>
      <c r="Q274" s="9">
        <v>3</v>
      </c>
      <c r="R274" s="9"/>
      <c r="S274" s="9"/>
      <c r="T274" s="9"/>
      <c r="U274" s="9"/>
      <c r="V274" s="9">
        <v>3.7938854694366455</v>
      </c>
      <c r="W274" s="9">
        <v>5.779822826385498</v>
      </c>
      <c r="X274" s="9">
        <v>0.53557223081588745</v>
      </c>
      <c r="Y274" s="9">
        <v>5.2004299163818359</v>
      </c>
      <c r="Z274" s="9">
        <v>4.2983379364013672</v>
      </c>
      <c r="AA274" s="9">
        <v>4365.9211042722009</v>
      </c>
      <c r="AB274" s="9">
        <v>0.32541200494266498</v>
      </c>
      <c r="AC274" s="9">
        <v>3230.2224994801418</v>
      </c>
      <c r="AD274" s="9">
        <v>-0.62182069515277638</v>
      </c>
      <c r="AE274" s="9">
        <v>30.171367429543604</v>
      </c>
      <c r="AF274" s="9">
        <v>38.975605991072158</v>
      </c>
      <c r="AG274" s="9">
        <v>3.13</v>
      </c>
      <c r="AH274" s="10">
        <v>5.24</v>
      </c>
      <c r="AI274" s="10">
        <v>5.1740000000000004</v>
      </c>
      <c r="AJ274" s="10">
        <v>51.2</v>
      </c>
    </row>
    <row r="275" spans="1:36" x14ac:dyDescent="0.2">
      <c r="A275" s="8" t="s">
        <v>115</v>
      </c>
      <c r="B275" s="8" t="s">
        <v>116</v>
      </c>
      <c r="C275" s="8" t="s">
        <v>86</v>
      </c>
      <c r="D275" s="8">
        <v>2018</v>
      </c>
      <c r="E275" s="9">
        <v>3.9169717840753346</v>
      </c>
      <c r="F275" s="9">
        <v>1.7699999809265137</v>
      </c>
      <c r="G275" s="9">
        <v>1.2807450294494629</v>
      </c>
      <c r="H275" s="9">
        <v>3</v>
      </c>
      <c r="I275" s="9">
        <v>1.2807450294494629</v>
      </c>
      <c r="J275" s="9"/>
      <c r="K275" s="9"/>
      <c r="L275" s="9">
        <v>0</v>
      </c>
      <c r="M275" s="9"/>
      <c r="N275" s="9">
        <v>3</v>
      </c>
      <c r="O275" s="9">
        <v>0</v>
      </c>
      <c r="P275" s="9">
        <v>0.83628511428833008</v>
      </c>
      <c r="Q275" s="9">
        <v>0</v>
      </c>
      <c r="R275" s="9"/>
      <c r="S275" s="9">
        <v>2</v>
      </c>
      <c r="T275" s="9"/>
      <c r="U275" s="9"/>
      <c r="V275" s="9">
        <v>3.7356221675872803</v>
      </c>
      <c r="W275" s="9">
        <v>4.2442226409912109</v>
      </c>
      <c r="X275" s="9">
        <v>1.6762101650238037</v>
      </c>
      <c r="Y275" s="9">
        <v>7.136406421661377</v>
      </c>
      <c r="Z275" s="9">
        <v>1.8502340316772461</v>
      </c>
      <c r="AA275" s="9">
        <v>7775.7915715593526</v>
      </c>
      <c r="AB275" s="9">
        <v>9.0632465985383472</v>
      </c>
      <c r="AC275" s="9">
        <v>2382.141332224302</v>
      </c>
      <c r="AD275" s="9">
        <v>1.1552878175623595</v>
      </c>
      <c r="AE275" s="9">
        <v>13.868859295469493</v>
      </c>
      <c r="AF275" s="9">
        <v>22.222006381288637</v>
      </c>
      <c r="AG275" s="9">
        <v>3.13</v>
      </c>
      <c r="AH275" s="10">
        <v>5.24</v>
      </c>
      <c r="AI275" s="10">
        <v>5.1740000000000004</v>
      </c>
      <c r="AJ275" s="10">
        <v>51.2</v>
      </c>
    </row>
    <row r="276" spans="1:36" x14ac:dyDescent="0.2">
      <c r="A276" s="8" t="s">
        <v>118</v>
      </c>
      <c r="B276" s="8" t="s">
        <v>119</v>
      </c>
      <c r="C276" s="8" t="s">
        <v>86</v>
      </c>
      <c r="D276" s="8">
        <v>2018</v>
      </c>
      <c r="E276" s="9">
        <v>1.3294035988246511</v>
      </c>
      <c r="F276" s="9">
        <v>1.7899999618530273</v>
      </c>
      <c r="G276" s="9">
        <v>1.2807450294494629</v>
      </c>
      <c r="H276" s="9">
        <v>3</v>
      </c>
      <c r="I276" s="9">
        <v>1.2807450294494629</v>
      </c>
      <c r="J276" s="9"/>
      <c r="K276" s="9"/>
      <c r="L276" s="9">
        <v>0</v>
      </c>
      <c r="M276" s="9"/>
      <c r="N276" s="9">
        <v>3</v>
      </c>
      <c r="O276" s="9">
        <v>0</v>
      </c>
      <c r="P276" s="9">
        <v>1.0629446506500244</v>
      </c>
      <c r="Q276" s="9">
        <v>0</v>
      </c>
      <c r="R276" s="9"/>
      <c r="S276" s="9">
        <v>2</v>
      </c>
      <c r="T276" s="9"/>
      <c r="U276" s="9"/>
      <c r="V276" s="9">
        <v>3.4731998443603516</v>
      </c>
      <c r="W276" s="9">
        <v>1.3474860191345215</v>
      </c>
      <c r="X276" s="9">
        <v>2.9323279857635498</v>
      </c>
      <c r="Y276" s="9">
        <v>7.136406421661377</v>
      </c>
      <c r="Z276" s="9">
        <v>5.0798602104187012</v>
      </c>
      <c r="AA276" s="9">
        <v>4059.3061176380834</v>
      </c>
      <c r="AB276" s="9">
        <v>59.182669962818125</v>
      </c>
      <c r="AC276" s="9">
        <v>6691.4671102793382</v>
      </c>
      <c r="AD276" s="9">
        <v>0.771360230406689</v>
      </c>
      <c r="AE276" s="9">
        <v>4.5166547443315563</v>
      </c>
      <c r="AF276" s="9">
        <v>12.859700976912302</v>
      </c>
      <c r="AG276" s="9">
        <v>3.13</v>
      </c>
      <c r="AH276" s="10">
        <v>5.24</v>
      </c>
      <c r="AI276" s="10">
        <v>5.1740000000000004</v>
      </c>
      <c r="AJ276" s="10">
        <v>51.2</v>
      </c>
    </row>
    <row r="277" spans="1:36" x14ac:dyDescent="0.2">
      <c r="A277" s="8" t="s">
        <v>121</v>
      </c>
      <c r="B277" s="8" t="s">
        <v>122</v>
      </c>
      <c r="C277" s="8" t="s">
        <v>94</v>
      </c>
      <c r="D277" s="8">
        <v>2018</v>
      </c>
      <c r="E277" s="9">
        <v>3.5985611031193647</v>
      </c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>
        <v>7834.3118706133655</v>
      </c>
      <c r="AB277" s="9">
        <v>58.273683303469028</v>
      </c>
      <c r="AC277" s="9">
        <v>1006.9996343167672</v>
      </c>
      <c r="AD277" s="9">
        <v>3.9514633309230498</v>
      </c>
      <c r="AE277" s="9">
        <v>2.2763245834271184</v>
      </c>
      <c r="AF277" s="9">
        <v>3.3223357855749307</v>
      </c>
      <c r="AG277" s="9">
        <v>3.13</v>
      </c>
      <c r="AH277" s="10">
        <v>5.24</v>
      </c>
      <c r="AI277" s="10">
        <v>5.1740000000000004</v>
      </c>
      <c r="AJ277" s="10">
        <v>51.2</v>
      </c>
    </row>
    <row r="278" spans="1:36" x14ac:dyDescent="0.2">
      <c r="A278" s="8" t="s">
        <v>124</v>
      </c>
      <c r="B278" s="8" t="s">
        <v>125</v>
      </c>
      <c r="C278" s="8" t="s">
        <v>94</v>
      </c>
      <c r="D278" s="8">
        <v>2018</v>
      </c>
      <c r="E278" s="9">
        <v>0.96202593647368762</v>
      </c>
      <c r="F278" s="9">
        <v>2.6099998950958252</v>
      </c>
      <c r="G278" s="9">
        <v>1.1590965986251831</v>
      </c>
      <c r="H278" s="9">
        <v>0</v>
      </c>
      <c r="I278" s="9">
        <v>1.1590965986251831</v>
      </c>
      <c r="J278" s="9">
        <v>0</v>
      </c>
      <c r="K278" s="9"/>
      <c r="L278" s="9">
        <v>1.5</v>
      </c>
      <c r="M278" s="9"/>
      <c r="N278" s="9"/>
      <c r="O278" s="9">
        <v>10</v>
      </c>
      <c r="P278" s="9">
        <v>2.6434385776519775</v>
      </c>
      <c r="Q278" s="9"/>
      <c r="R278" s="9">
        <v>2.3948147296905518</v>
      </c>
      <c r="S278" s="9"/>
      <c r="T278" s="9">
        <v>4.323793888092041</v>
      </c>
      <c r="U278" s="9"/>
      <c r="V278" s="9">
        <v>4.3725814819335938</v>
      </c>
      <c r="W278" s="9">
        <v>4.9586625099182129</v>
      </c>
      <c r="X278" s="9">
        <v>2.9172747135162354</v>
      </c>
      <c r="Y278" s="9">
        <v>5.2004299163818359</v>
      </c>
      <c r="Z278" s="9">
        <v>4.3238139152526855</v>
      </c>
      <c r="AA278" s="9">
        <v>4625.5359021055847</v>
      </c>
      <c r="AB278" s="9">
        <v>205.54551172203398</v>
      </c>
      <c r="AC278" s="9">
        <v>3683.3428294170653</v>
      </c>
      <c r="AD278" s="9">
        <v>1.9457704465177963</v>
      </c>
      <c r="AE278" s="9">
        <v>-4.6316541035922647</v>
      </c>
      <c r="AF278" s="9">
        <v>-19.100038615744737</v>
      </c>
      <c r="AG278" s="9">
        <v>3.13</v>
      </c>
      <c r="AH278" s="10">
        <v>5.24</v>
      </c>
      <c r="AI278" s="10">
        <v>5.1740000000000004</v>
      </c>
      <c r="AJ278" s="10">
        <v>51.2</v>
      </c>
    </row>
    <row r="279" spans="1:36" x14ac:dyDescent="0.2">
      <c r="A279" s="8" t="s">
        <v>127</v>
      </c>
      <c r="B279" s="8" t="s">
        <v>128</v>
      </c>
      <c r="C279" s="8" t="s">
        <v>129</v>
      </c>
      <c r="D279" s="8">
        <v>2018</v>
      </c>
      <c r="E279" s="9">
        <v>4.1205821854718874</v>
      </c>
      <c r="F279" s="9">
        <v>2.4600000381469727</v>
      </c>
      <c r="G279" s="9">
        <v>4.4602375030517578</v>
      </c>
      <c r="H279" s="9"/>
      <c r="I279" s="9">
        <v>4.4602375030517578</v>
      </c>
      <c r="J279" s="9"/>
      <c r="K279" s="9"/>
      <c r="L279" s="9">
        <v>3.5264225006103516</v>
      </c>
      <c r="M279" s="9"/>
      <c r="N279" s="9"/>
      <c r="O279" s="9">
        <v>5.4815611839294434</v>
      </c>
      <c r="P279" s="9">
        <v>0.93117052316665649</v>
      </c>
      <c r="Q279" s="9">
        <v>0</v>
      </c>
      <c r="R279" s="9">
        <v>1.1389743089675903</v>
      </c>
      <c r="S279" s="9">
        <v>1.2000000476837158</v>
      </c>
      <c r="T279" s="9"/>
      <c r="U279" s="9"/>
      <c r="V279" s="9">
        <v>5.1822285652160645</v>
      </c>
      <c r="W279" s="9">
        <v>6.3044419288635254</v>
      </c>
      <c r="X279" s="9">
        <v>1.6717079877853394</v>
      </c>
      <c r="Y279" s="9">
        <v>7.7601470947265625</v>
      </c>
      <c r="Z279" s="9">
        <v>5.811863899230957</v>
      </c>
      <c r="AA279" s="9">
        <v>3533.1568999603301</v>
      </c>
      <c r="AB279" s="9">
        <v>2.3368235149204515</v>
      </c>
      <c r="AC279" s="9">
        <v>1257.794839215984</v>
      </c>
      <c r="AD279" s="9">
        <v>-0.75957639379349995</v>
      </c>
      <c r="AE279" s="9">
        <v>14.136686832976405</v>
      </c>
      <c r="AF279" s="9">
        <v>17.611135735527082</v>
      </c>
      <c r="AG279" s="9">
        <v>3.13</v>
      </c>
      <c r="AH279" s="10">
        <v>5.24</v>
      </c>
      <c r="AI279" s="10">
        <v>5.1740000000000004</v>
      </c>
      <c r="AJ279" s="10">
        <v>51.2</v>
      </c>
    </row>
    <row r="280" spans="1:36" x14ac:dyDescent="0.2">
      <c r="A280" s="8" t="s">
        <v>131</v>
      </c>
      <c r="B280" s="8" t="s">
        <v>132</v>
      </c>
      <c r="C280" s="8" t="s">
        <v>86</v>
      </c>
      <c r="D280" s="8">
        <v>2018</v>
      </c>
      <c r="E280" s="9">
        <v>3.8557289646569197</v>
      </c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>
        <v>3561.5627880530969</v>
      </c>
      <c r="AB280" s="9">
        <v>70.322466414933288</v>
      </c>
      <c r="AC280" s="9">
        <v>1219.3599796654883</v>
      </c>
      <c r="AD280" s="9">
        <v>0.90742030491594772</v>
      </c>
      <c r="AE280" s="9">
        <v>10.559734840027794</v>
      </c>
      <c r="AF280" s="9">
        <v>22.105571758761137</v>
      </c>
      <c r="AG280" s="9">
        <v>3.13</v>
      </c>
      <c r="AH280" s="10">
        <v>5.24</v>
      </c>
      <c r="AI280" s="10">
        <v>5.1740000000000004</v>
      </c>
      <c r="AJ280" s="10">
        <v>51.2</v>
      </c>
    </row>
    <row r="281" spans="1:36" x14ac:dyDescent="0.2">
      <c r="A281" s="8" t="s">
        <v>134</v>
      </c>
      <c r="B281" s="8" t="s">
        <v>135</v>
      </c>
      <c r="C281" s="8" t="s">
        <v>25</v>
      </c>
      <c r="D281" s="8">
        <v>2018</v>
      </c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>
        <v>2781.4505460970399</v>
      </c>
      <c r="AB281" s="9"/>
      <c r="AC281" s="9"/>
      <c r="AD281" s="9">
        <v>2.5970626135520933</v>
      </c>
      <c r="AE281" s="9"/>
      <c r="AF281" s="9"/>
      <c r="AG281" s="9">
        <v>3.13</v>
      </c>
      <c r="AH281" s="10">
        <v>5.24</v>
      </c>
      <c r="AI281" s="10">
        <v>5.1740000000000004</v>
      </c>
      <c r="AJ281" s="10">
        <v>51.2</v>
      </c>
    </row>
    <row r="282" spans="1:36" x14ac:dyDescent="0.2">
      <c r="A282" s="8" t="s">
        <v>137</v>
      </c>
      <c r="B282" s="8" t="s">
        <v>138</v>
      </c>
      <c r="C282" s="8" t="s">
        <v>25</v>
      </c>
      <c r="D282" s="8">
        <v>2018</v>
      </c>
      <c r="E282" s="9">
        <v>1.8127790721251285</v>
      </c>
      <c r="F282" s="9">
        <v>2.1600000858306885</v>
      </c>
      <c r="G282" s="9">
        <v>2.6625049114227295</v>
      </c>
      <c r="H282" s="9"/>
      <c r="I282" s="9">
        <v>2.6625049114227295</v>
      </c>
      <c r="J282" s="9">
        <v>0</v>
      </c>
      <c r="K282" s="9">
        <v>1</v>
      </c>
      <c r="L282" s="9">
        <v>5.508842945098877</v>
      </c>
      <c r="M282" s="9">
        <v>0</v>
      </c>
      <c r="N282" s="9">
        <v>6.4921331405639648</v>
      </c>
      <c r="O282" s="9">
        <v>1.0974937677383423</v>
      </c>
      <c r="P282" s="9">
        <v>1.109455943107605</v>
      </c>
      <c r="Q282" s="9"/>
      <c r="R282" s="9">
        <v>0</v>
      </c>
      <c r="S282" s="9"/>
      <c r="T282" s="9"/>
      <c r="U282" s="9">
        <v>0</v>
      </c>
      <c r="V282" s="9">
        <v>3.0994198322296143</v>
      </c>
      <c r="W282" s="9">
        <v>1.7716958522796631</v>
      </c>
      <c r="X282" s="9">
        <v>1.0871546268463135</v>
      </c>
      <c r="Y282" s="9">
        <v>5.746394157409668</v>
      </c>
      <c r="Z282" s="9">
        <v>7.2350006103515625</v>
      </c>
      <c r="AA282" s="9">
        <v>2389.7939599389688</v>
      </c>
      <c r="AB282" s="9">
        <v>37.163316753117641</v>
      </c>
      <c r="AC282" s="9">
        <v>797.80937800000004</v>
      </c>
      <c r="AD282" s="9">
        <v>3.3644619098685409</v>
      </c>
      <c r="AE282" s="9">
        <v>8.9817727243810452</v>
      </c>
      <c r="AF282" s="9">
        <v>19.273778311416077</v>
      </c>
      <c r="AG282" s="9">
        <v>3.13</v>
      </c>
      <c r="AH282" s="10">
        <v>5.24</v>
      </c>
      <c r="AI282" s="10">
        <v>5.1740000000000004</v>
      </c>
      <c r="AJ282" s="10">
        <v>51.2</v>
      </c>
    </row>
    <row r="283" spans="1:36" x14ac:dyDescent="0.2">
      <c r="A283" s="8" t="s">
        <v>140</v>
      </c>
      <c r="B283" s="8" t="s">
        <v>141</v>
      </c>
      <c r="C283" s="8" t="s">
        <v>94</v>
      </c>
      <c r="D283" s="8">
        <v>2018</v>
      </c>
      <c r="E283" s="9">
        <v>1.183369796114063</v>
      </c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>
        <v>2760.8202073457428</v>
      </c>
      <c r="AB283" s="9">
        <v>35.403159377942892</v>
      </c>
      <c r="AC283" s="9">
        <v>135.31704443058155</v>
      </c>
      <c r="AD283" s="9">
        <v>-0.61764078370094355</v>
      </c>
      <c r="AE283" s="9">
        <v>14.905821333635954</v>
      </c>
      <c r="AF283" s="9">
        <v>25.181111598189659</v>
      </c>
      <c r="AG283" s="9">
        <v>3.13</v>
      </c>
      <c r="AH283" s="10">
        <v>5.24</v>
      </c>
      <c r="AI283" s="10">
        <v>5.1740000000000004</v>
      </c>
      <c r="AJ283" s="10">
        <v>51.2</v>
      </c>
    </row>
    <row r="284" spans="1:36" x14ac:dyDescent="0.2">
      <c r="A284" s="8" t="s">
        <v>143</v>
      </c>
      <c r="B284" s="8" t="s">
        <v>144</v>
      </c>
      <c r="C284" s="8" t="s">
        <v>25</v>
      </c>
      <c r="D284" s="8">
        <v>2018</v>
      </c>
      <c r="E284" s="9">
        <v>1.2203443500314293</v>
      </c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>
        <v>15997.42570262435</v>
      </c>
      <c r="AB284" s="9">
        <v>56.924418451153457</v>
      </c>
      <c r="AC284" s="9">
        <v>10.368972173424831</v>
      </c>
      <c r="AD284" s="9">
        <v>-3.2971401163765979</v>
      </c>
      <c r="AE284" s="9">
        <v>1.0301419028221039</v>
      </c>
      <c r="AF284" s="9">
        <v>2.9688230610458537</v>
      </c>
      <c r="AG284" s="9">
        <v>3.13</v>
      </c>
      <c r="AH284" s="10">
        <v>5.24</v>
      </c>
      <c r="AI284" s="10">
        <v>5.1740000000000004</v>
      </c>
      <c r="AJ284" s="10">
        <v>51.2</v>
      </c>
    </row>
    <row r="285" spans="1:36" x14ac:dyDescent="0.2">
      <c r="A285" s="8" t="s">
        <v>146</v>
      </c>
      <c r="B285" s="8" t="s">
        <v>147</v>
      </c>
      <c r="C285" s="8" t="s">
        <v>70</v>
      </c>
      <c r="D285" s="8">
        <v>2018</v>
      </c>
      <c r="E285" s="9">
        <v>1.1214989948750707</v>
      </c>
      <c r="F285" s="9">
        <v>2.4600000381469727</v>
      </c>
      <c r="G285" s="9">
        <v>0.29712069034576416</v>
      </c>
      <c r="H285" s="9">
        <v>1.5</v>
      </c>
      <c r="I285" s="9">
        <v>0.29712069034576416</v>
      </c>
      <c r="J285" s="9"/>
      <c r="K285" s="9">
        <v>0</v>
      </c>
      <c r="L285" s="9"/>
      <c r="M285" s="9">
        <v>0</v>
      </c>
      <c r="N285" s="9"/>
      <c r="O285" s="9"/>
      <c r="P285" s="9">
        <v>6.0850534439086914</v>
      </c>
      <c r="Q285" s="9"/>
      <c r="R285" s="9"/>
      <c r="S285" s="9"/>
      <c r="T285" s="9"/>
      <c r="U285" s="9"/>
      <c r="V285" s="9">
        <v>4.2214522361755371</v>
      </c>
      <c r="W285" s="9">
        <v>4.6317596435546875</v>
      </c>
      <c r="X285" s="9">
        <v>2.8484566211700439</v>
      </c>
      <c r="Y285" s="9"/>
      <c r="Z285" s="9">
        <v>5.8341307640075684</v>
      </c>
      <c r="AA285" s="9">
        <v>2433.7675302056759</v>
      </c>
      <c r="AB285" s="9">
        <v>107.75443234670729</v>
      </c>
      <c r="AC285" s="9">
        <v>7939.2731670000003</v>
      </c>
      <c r="AD285" s="9">
        <v>5.9107429452684795E-2</v>
      </c>
      <c r="AE285" s="9">
        <v>3.7834387392894588</v>
      </c>
      <c r="AF285" s="9">
        <v>9.658584749011089</v>
      </c>
      <c r="AG285" s="9">
        <v>3.13</v>
      </c>
      <c r="AH285" s="10">
        <v>5.24</v>
      </c>
      <c r="AI285" s="10">
        <v>5.1740000000000004</v>
      </c>
      <c r="AJ285" s="10">
        <v>51.2</v>
      </c>
    </row>
    <row r="286" spans="1:36" x14ac:dyDescent="0.2">
      <c r="A286" s="8" t="s">
        <v>149</v>
      </c>
      <c r="B286" s="8" t="s">
        <v>150</v>
      </c>
      <c r="C286" s="8" t="s">
        <v>21</v>
      </c>
      <c r="D286" s="8">
        <v>2018</v>
      </c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>
        <v>9416.8410283796147</v>
      </c>
      <c r="AB286" s="9"/>
      <c r="AC286" s="9"/>
      <c r="AD286" s="9">
        <v>0.59944363141774437</v>
      </c>
      <c r="AE286" s="9"/>
      <c r="AF286" s="9"/>
      <c r="AG286" s="9">
        <v>3.13</v>
      </c>
      <c r="AH286" s="10">
        <v>5.24</v>
      </c>
      <c r="AI286" s="10">
        <v>5.1740000000000004</v>
      </c>
      <c r="AJ286" s="10">
        <v>51.2</v>
      </c>
    </row>
    <row r="287" spans="1:36" x14ac:dyDescent="0.2">
      <c r="A287" s="8" t="s">
        <v>152</v>
      </c>
      <c r="B287" s="8" t="s">
        <v>153</v>
      </c>
      <c r="C287" s="8" t="s">
        <v>129</v>
      </c>
      <c r="D287" s="8">
        <v>2018</v>
      </c>
      <c r="E287" s="9">
        <v>0.94152062403459313</v>
      </c>
      <c r="F287" s="9">
        <v>1.2999999523162842</v>
      </c>
      <c r="G287" s="9">
        <v>3.0218570232391357</v>
      </c>
      <c r="H287" s="9"/>
      <c r="I287" s="9">
        <v>3.0218570232391357</v>
      </c>
      <c r="J287" s="9">
        <v>0</v>
      </c>
      <c r="K287" s="9"/>
      <c r="L287" s="9">
        <v>2.1644003391265869</v>
      </c>
      <c r="M287" s="9"/>
      <c r="N287" s="9"/>
      <c r="O287" s="9">
        <v>6.6887273788452148</v>
      </c>
      <c r="P287" s="9">
        <v>0</v>
      </c>
      <c r="Q287" s="9"/>
      <c r="R287" s="9">
        <v>0</v>
      </c>
      <c r="S287" s="9">
        <v>0</v>
      </c>
      <c r="T287" s="9">
        <v>0</v>
      </c>
      <c r="U287" s="9"/>
      <c r="V287" s="9">
        <v>3.2152347564697266</v>
      </c>
      <c r="W287" s="9">
        <v>2.219799280166626</v>
      </c>
      <c r="X287" s="9">
        <v>1.5851845741271973</v>
      </c>
      <c r="Y287" s="9">
        <v>6.3320364952087402</v>
      </c>
      <c r="Z287" s="9">
        <v>4.3206076622009277</v>
      </c>
      <c r="AA287" s="9">
        <v>2428.9742142203236</v>
      </c>
      <c r="AB287" s="9">
        <v>2.8192680484590391</v>
      </c>
      <c r="AC287" s="9">
        <v>533.37090178138214</v>
      </c>
      <c r="AD287" s="9">
        <v>-6.1072549432249684E-2</v>
      </c>
      <c r="AE287" s="9">
        <v>0.21165100734343453</v>
      </c>
      <c r="AF287" s="9">
        <v>0.25728257797715509</v>
      </c>
      <c r="AG287" s="9">
        <v>3.13</v>
      </c>
      <c r="AH287" s="10">
        <v>5.24</v>
      </c>
      <c r="AI287" s="10">
        <v>5.1740000000000004</v>
      </c>
      <c r="AJ287" s="10">
        <v>51.2</v>
      </c>
    </row>
    <row r="288" spans="1:36" x14ac:dyDescent="0.2">
      <c r="A288" s="8" t="s">
        <v>155</v>
      </c>
      <c r="B288" s="8" t="s">
        <v>156</v>
      </c>
      <c r="C288" s="8" t="s">
        <v>39</v>
      </c>
      <c r="D288" s="8">
        <v>2018</v>
      </c>
      <c r="E288" s="9">
        <v>1.3540826829198414</v>
      </c>
      <c r="F288" s="9">
        <v>0.70999997854232788</v>
      </c>
      <c r="G288" s="9">
        <v>0</v>
      </c>
      <c r="H288" s="9"/>
      <c r="I288" s="9">
        <v>0</v>
      </c>
      <c r="J288" s="9"/>
      <c r="K288" s="9"/>
      <c r="L288" s="9"/>
      <c r="M288" s="9"/>
      <c r="N288" s="9"/>
      <c r="O288" s="9"/>
      <c r="P288" s="9">
        <v>8.5615232586860657E-2</v>
      </c>
      <c r="Q288" s="9"/>
      <c r="R288" s="9">
        <v>0.63131314516067505</v>
      </c>
      <c r="S288" s="9">
        <v>0</v>
      </c>
      <c r="T288" s="9">
        <v>0</v>
      </c>
      <c r="U288" s="9"/>
      <c r="V288" s="9">
        <v>2.9300162792205811</v>
      </c>
      <c r="W288" s="9">
        <v>2.8484518527984619</v>
      </c>
      <c r="X288" s="9">
        <v>1.5522521734237671</v>
      </c>
      <c r="Y288" s="9">
        <v>5.2004299163818359</v>
      </c>
      <c r="Z288" s="9">
        <v>2.3410146236419678</v>
      </c>
      <c r="AA288" s="9">
        <v>6023.7292104668904</v>
      </c>
      <c r="AB288" s="9">
        <v>119.18080263637827</v>
      </c>
      <c r="AC288" s="9">
        <v>6977.434740417274</v>
      </c>
      <c r="AD288" s="9">
        <v>-1.5151573738369932</v>
      </c>
      <c r="AE288" s="9">
        <v>1.3949431705327127</v>
      </c>
      <c r="AF288" s="9">
        <v>7.3214732776714211</v>
      </c>
      <c r="AG288" s="9">
        <v>3.13</v>
      </c>
      <c r="AH288" s="10">
        <v>5.24</v>
      </c>
      <c r="AI288" s="10">
        <v>5.1740000000000004</v>
      </c>
      <c r="AJ288" s="10">
        <v>51.2</v>
      </c>
    </row>
    <row r="289" spans="1:36" x14ac:dyDescent="0.2">
      <c r="A289" s="8" t="s">
        <v>158</v>
      </c>
      <c r="B289" s="8" t="s">
        <v>159</v>
      </c>
      <c r="C289" s="8" t="s">
        <v>86</v>
      </c>
      <c r="D289" s="8">
        <v>2018</v>
      </c>
      <c r="E289" s="9">
        <v>2.4873675306893883</v>
      </c>
      <c r="F289" s="9">
        <v>0.99000000953674316</v>
      </c>
      <c r="G289" s="9">
        <v>0.15640150010585785</v>
      </c>
      <c r="H289" s="9">
        <v>0</v>
      </c>
      <c r="I289" s="9">
        <v>0.15640150010585785</v>
      </c>
      <c r="J289" s="9"/>
      <c r="K289" s="9"/>
      <c r="L289" s="9">
        <v>1.154003381729126</v>
      </c>
      <c r="M289" s="9">
        <v>0</v>
      </c>
      <c r="N289" s="9"/>
      <c r="O289" s="9">
        <v>0</v>
      </c>
      <c r="P289" s="9">
        <v>0.32476067543029785</v>
      </c>
      <c r="Q289" s="9">
        <v>0</v>
      </c>
      <c r="R289" s="9">
        <v>0.81581211090087891</v>
      </c>
      <c r="S289" s="9">
        <v>0.60000002384185791</v>
      </c>
      <c r="T289" s="9">
        <v>0</v>
      </c>
      <c r="U289" s="9"/>
      <c r="V289" s="9">
        <v>3.7583785057067871</v>
      </c>
      <c r="W289" s="9">
        <v>6.5221743583679199</v>
      </c>
      <c r="X289" s="9">
        <v>0</v>
      </c>
      <c r="Y289" s="9">
        <v>5.6247687339782715</v>
      </c>
      <c r="Z289" s="9">
        <v>3.7651584148406982</v>
      </c>
      <c r="AA289" s="9">
        <v>7020.0103575831554</v>
      </c>
      <c r="AB289" s="9">
        <v>87.504266680936013</v>
      </c>
      <c r="AC289" s="9">
        <v>1536.4225410688293</v>
      </c>
      <c r="AD289" s="9">
        <v>-0.25761923678867482</v>
      </c>
      <c r="AE289" s="9">
        <v>2.9506322407328289</v>
      </c>
      <c r="AF289" s="9">
        <v>11.859109031849997</v>
      </c>
      <c r="AG289" s="9">
        <v>3.13</v>
      </c>
      <c r="AH289" s="10">
        <v>5.24</v>
      </c>
      <c r="AI289" s="10">
        <v>5.1740000000000004</v>
      </c>
      <c r="AJ289" s="10">
        <v>51.2</v>
      </c>
    </row>
    <row r="290" spans="1:36" x14ac:dyDescent="0.2">
      <c r="A290" s="8" t="s">
        <v>161</v>
      </c>
      <c r="B290" s="8" t="s">
        <v>162</v>
      </c>
      <c r="C290" s="8" t="s">
        <v>94</v>
      </c>
      <c r="D290" s="8">
        <v>2018</v>
      </c>
      <c r="E290" s="9">
        <v>2.3219136755805154</v>
      </c>
      <c r="F290" s="9">
        <v>3.309999942779541</v>
      </c>
      <c r="G290" s="9">
        <v>1.4890264272689819</v>
      </c>
      <c r="H290" s="9">
        <v>0</v>
      </c>
      <c r="I290" s="9">
        <v>1.4890264272689819</v>
      </c>
      <c r="J290" s="9">
        <v>0</v>
      </c>
      <c r="K290" s="9"/>
      <c r="L290" s="9">
        <v>2.2088720798492432</v>
      </c>
      <c r="M290" s="9"/>
      <c r="N290" s="9"/>
      <c r="O290" s="9">
        <v>10</v>
      </c>
      <c r="P290" s="9">
        <v>3.5064866542816162</v>
      </c>
      <c r="Q290" s="9"/>
      <c r="R290" s="9">
        <v>3.0493824481964111</v>
      </c>
      <c r="S290" s="9"/>
      <c r="T290" s="9">
        <v>0.84982138872146606</v>
      </c>
      <c r="U290" s="9"/>
      <c r="V290" s="9">
        <v>5.2298040390014648</v>
      </c>
      <c r="W290" s="9">
        <v>6.4696202278137207</v>
      </c>
      <c r="X290" s="9">
        <v>3.376213550567627</v>
      </c>
      <c r="Y290" s="9"/>
      <c r="Z290" s="9">
        <v>5.8293342590332031</v>
      </c>
      <c r="AA290" s="9">
        <v>15658.903936161121</v>
      </c>
      <c r="AB290" s="9">
        <v>37.583864010298115</v>
      </c>
      <c r="AC290" s="9">
        <v>14292.36847577459</v>
      </c>
      <c r="AD290" s="9">
        <v>0.61365244203585301</v>
      </c>
      <c r="AE290" s="9">
        <v>8.9117327270930122</v>
      </c>
      <c r="AF290" s="9">
        <v>18.820287752514052</v>
      </c>
      <c r="AG290" s="9">
        <v>3.13</v>
      </c>
      <c r="AH290" s="10">
        <v>5.24</v>
      </c>
      <c r="AI290" s="10">
        <v>5.1740000000000004</v>
      </c>
      <c r="AJ290" s="10">
        <v>51.2</v>
      </c>
    </row>
    <row r="291" spans="1:36" x14ac:dyDescent="0.2">
      <c r="A291" s="8" t="s">
        <v>164</v>
      </c>
      <c r="B291" s="8" t="s">
        <v>165</v>
      </c>
      <c r="C291" s="8" t="s">
        <v>94</v>
      </c>
      <c r="D291" s="8">
        <v>2018</v>
      </c>
      <c r="E291" s="9">
        <v>1.4209939160493494</v>
      </c>
      <c r="F291" s="9">
        <v>1.440000057220459</v>
      </c>
      <c r="G291" s="9">
        <v>1.2770053148269653</v>
      </c>
      <c r="H291" s="9">
        <v>0</v>
      </c>
      <c r="I291" s="9">
        <v>1.2770053148269653</v>
      </c>
      <c r="J291" s="9">
        <v>0</v>
      </c>
      <c r="K291" s="9">
        <v>1.5</v>
      </c>
      <c r="L291" s="9"/>
      <c r="M291" s="9">
        <v>2.4325392246246338</v>
      </c>
      <c r="N291" s="9"/>
      <c r="O291" s="9"/>
      <c r="P291" s="9">
        <v>0.73334997892379761</v>
      </c>
      <c r="Q291" s="9"/>
      <c r="R291" s="9"/>
      <c r="S291" s="9">
        <v>0</v>
      </c>
      <c r="T291" s="9"/>
      <c r="U291" s="9"/>
      <c r="V291" s="9">
        <v>2.9001586437225342</v>
      </c>
      <c r="W291" s="9">
        <v>2.3618783950805664</v>
      </c>
      <c r="X291" s="9">
        <v>1.4585088491439819</v>
      </c>
      <c r="Y291" s="9">
        <v>5.746394157409668</v>
      </c>
      <c r="Z291" s="9">
        <v>2.7891538143157959</v>
      </c>
      <c r="AA291" s="9">
        <v>2862.3734422429052</v>
      </c>
      <c r="AB291" s="9">
        <v>532.56099566117189</v>
      </c>
      <c r="AC291" s="9">
        <v>2018.0042281832677</v>
      </c>
      <c r="AD291" s="9">
        <v>5.5280968341135823</v>
      </c>
      <c r="AE291" s="9">
        <v>2.487979608379761</v>
      </c>
      <c r="AF291" s="9">
        <v>21.074830898868488</v>
      </c>
      <c r="AG291" s="9">
        <v>3.13</v>
      </c>
      <c r="AH291" s="10">
        <v>5.24</v>
      </c>
      <c r="AI291" s="10">
        <v>5.1740000000000004</v>
      </c>
      <c r="AJ291" s="10">
        <v>51.2</v>
      </c>
    </row>
    <row r="292" spans="1:36" x14ac:dyDescent="0.2">
      <c r="A292" s="8" t="s">
        <v>167</v>
      </c>
      <c r="B292" s="8" t="s">
        <v>168</v>
      </c>
      <c r="C292" s="8" t="s">
        <v>25</v>
      </c>
      <c r="D292" s="8">
        <v>2018</v>
      </c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>
        <v>2830.4834299664331</v>
      </c>
      <c r="AB292" s="9"/>
      <c r="AC292" s="9"/>
      <c r="AD292" s="9">
        <v>0.32064461436800995</v>
      </c>
      <c r="AE292" s="9"/>
      <c r="AF292" s="9"/>
      <c r="AG292" s="9">
        <v>3.13</v>
      </c>
      <c r="AH292" s="10">
        <v>5.24</v>
      </c>
      <c r="AI292" s="10">
        <v>5.1740000000000004</v>
      </c>
      <c r="AJ292" s="10">
        <v>51.2</v>
      </c>
    </row>
    <row r="293" spans="1:36" x14ac:dyDescent="0.2">
      <c r="A293" s="8" t="s">
        <v>170</v>
      </c>
      <c r="B293" s="8" t="s">
        <v>171</v>
      </c>
      <c r="C293" s="8" t="s">
        <v>86</v>
      </c>
      <c r="D293" s="8">
        <v>2018</v>
      </c>
      <c r="E293" s="9">
        <v>17.678335113981401</v>
      </c>
      <c r="F293" s="9">
        <v>3.5499999523162842</v>
      </c>
      <c r="G293" s="9">
        <v>3.24961256980896</v>
      </c>
      <c r="H293" s="9">
        <v>2</v>
      </c>
      <c r="I293" s="9">
        <v>3.24961256980896</v>
      </c>
      <c r="J293" s="9"/>
      <c r="K293" s="9"/>
      <c r="L293" s="9">
        <v>2.4030835628509521</v>
      </c>
      <c r="M293" s="9"/>
      <c r="N293" s="9">
        <v>6.2164711952209473</v>
      </c>
      <c r="O293" s="9"/>
      <c r="P293" s="9">
        <v>2.5383179187774658</v>
      </c>
      <c r="Q293" s="9">
        <v>3</v>
      </c>
      <c r="R293" s="9">
        <v>5.6142878532409668</v>
      </c>
      <c r="S293" s="9">
        <v>2.8877463340759277</v>
      </c>
      <c r="T293" s="9"/>
      <c r="U293" s="9"/>
      <c r="V293" s="9">
        <v>5.0449819564819336</v>
      </c>
      <c r="W293" s="9">
        <v>5.6105761528015137</v>
      </c>
      <c r="X293" s="9">
        <v>2.6674551963806152</v>
      </c>
      <c r="Y293" s="9">
        <v>7.136406421661377</v>
      </c>
      <c r="Z293" s="9">
        <v>4.979921817779541</v>
      </c>
      <c r="AA293" s="9">
        <v>4156.1031431187057</v>
      </c>
      <c r="AB293" s="9">
        <v>20.26746330786586</v>
      </c>
      <c r="AC293" s="9">
        <v>1408.946350592639</v>
      </c>
      <c r="AD293" s="9"/>
      <c r="AE293" s="9">
        <v>46.293282320862176</v>
      </c>
      <c r="AF293" s="9">
        <v>144.63880264918805</v>
      </c>
      <c r="AG293" s="9">
        <v>3.13</v>
      </c>
      <c r="AH293" s="10">
        <v>5.24</v>
      </c>
      <c r="AI293" s="10">
        <v>5.1740000000000004</v>
      </c>
      <c r="AJ293" s="10">
        <v>51.2</v>
      </c>
    </row>
    <row r="294" spans="1:36" x14ac:dyDescent="0.2">
      <c r="A294" s="8" t="s">
        <v>173</v>
      </c>
      <c r="B294" s="8" t="s">
        <v>174</v>
      </c>
      <c r="C294" s="8" t="s">
        <v>21</v>
      </c>
      <c r="D294" s="8">
        <v>2018</v>
      </c>
      <c r="E294" s="9">
        <v>1.414855900078686</v>
      </c>
      <c r="F294" s="9">
        <v>2.880000114440918</v>
      </c>
      <c r="G294" s="9">
        <v>1.576561450958252</v>
      </c>
      <c r="H294" s="9"/>
      <c r="I294" s="9">
        <v>1.576561450958252</v>
      </c>
      <c r="J294" s="9"/>
      <c r="K294" s="9">
        <v>3</v>
      </c>
      <c r="L294" s="9">
        <v>0</v>
      </c>
      <c r="M294" s="9">
        <v>0</v>
      </c>
      <c r="N294" s="9">
        <v>3</v>
      </c>
      <c r="O294" s="9">
        <v>3</v>
      </c>
      <c r="P294" s="9">
        <v>3.8663589954376221</v>
      </c>
      <c r="Q294" s="9"/>
      <c r="R294" s="9">
        <v>7.3335080146789551</v>
      </c>
      <c r="S294" s="9"/>
      <c r="T294" s="9"/>
      <c r="U294" s="9">
        <v>0</v>
      </c>
      <c r="V294" s="9">
        <v>3.9439551830291748</v>
      </c>
      <c r="W294" s="9">
        <v>3.5088348388671875</v>
      </c>
      <c r="X294" s="9">
        <v>0.90302002429962158</v>
      </c>
      <c r="Y294" s="9">
        <v>8.4201259613037109</v>
      </c>
      <c r="Z294" s="9">
        <v>5.013972282409668</v>
      </c>
      <c r="AA294" s="9">
        <v>5958.8823426792796</v>
      </c>
      <c r="AB294" s="9">
        <v>17.954802956858764</v>
      </c>
      <c r="AC294" s="9">
        <v>8059.9582033686847</v>
      </c>
      <c r="AD294" s="9">
        <v>-8.2690697852985148E-2</v>
      </c>
      <c r="AE294" s="9">
        <v>11.207264759779374</v>
      </c>
      <c r="AF294" s="9">
        <v>22.443867515403948</v>
      </c>
      <c r="AG294" s="9">
        <v>3.13</v>
      </c>
      <c r="AH294" s="10">
        <v>5.24</v>
      </c>
      <c r="AI294" s="10">
        <v>5.1740000000000004</v>
      </c>
      <c r="AJ294" s="10">
        <v>51.2</v>
      </c>
    </row>
    <row r="295" spans="1:36" x14ac:dyDescent="0.2">
      <c r="A295" s="8" t="s">
        <v>176</v>
      </c>
      <c r="B295" s="8" t="s">
        <v>177</v>
      </c>
      <c r="C295" s="8" t="s">
        <v>25</v>
      </c>
      <c r="D295" s="8">
        <v>2018</v>
      </c>
      <c r="E295" s="9">
        <v>1.1575538944108328</v>
      </c>
      <c r="F295" s="9">
        <v>2.9900000095367432</v>
      </c>
      <c r="G295" s="9">
        <v>2.8311045169830322</v>
      </c>
      <c r="H295" s="9"/>
      <c r="I295" s="9">
        <v>2.8311045169830322</v>
      </c>
      <c r="J295" s="9">
        <v>5</v>
      </c>
      <c r="K295" s="9">
        <v>4.7012977600097656</v>
      </c>
      <c r="L295" s="9">
        <v>4.5104713439941406</v>
      </c>
      <c r="M295" s="9">
        <v>0.34239599108695984</v>
      </c>
      <c r="N295" s="9">
        <v>3</v>
      </c>
      <c r="O295" s="9">
        <v>4.1861505508422852</v>
      </c>
      <c r="P295" s="9">
        <v>2.4321999549865723</v>
      </c>
      <c r="Q295" s="9"/>
      <c r="R295" s="9">
        <v>0</v>
      </c>
      <c r="S295" s="9"/>
      <c r="T295" s="9"/>
      <c r="U295" s="9">
        <v>1.7639076709747314</v>
      </c>
      <c r="V295" s="9">
        <v>4.1097803115844727</v>
      </c>
      <c r="W295" s="9">
        <v>3.4118587970733643</v>
      </c>
      <c r="X295" s="9">
        <v>1.7873415946960449</v>
      </c>
      <c r="Y295" s="9">
        <v>7.8145761489868164</v>
      </c>
      <c r="Z295" s="9">
        <v>4.9397478103637695</v>
      </c>
      <c r="AA295" s="9">
        <v>2309.2967029026545</v>
      </c>
      <c r="AB295" s="9">
        <v>1.9386567161802106</v>
      </c>
      <c r="AC295" s="9">
        <v>2202.4520000000002</v>
      </c>
      <c r="AD295" s="9">
        <v>-2.749874735502662</v>
      </c>
      <c r="AE295" s="9">
        <v>2.7586892305489998</v>
      </c>
      <c r="AF295" s="9">
        <v>3.2681860087807655</v>
      </c>
      <c r="AG295" s="9">
        <v>3.13</v>
      </c>
      <c r="AH295" s="10">
        <v>5.24</v>
      </c>
      <c r="AI295" s="10">
        <v>5.1740000000000004</v>
      </c>
      <c r="AJ295" s="10">
        <v>51.2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2"/>
  <sheetViews>
    <sheetView workbookViewId="0"/>
  </sheetViews>
  <sheetFormatPr baseColWidth="10" defaultColWidth="8.83203125" defaultRowHeight="15" x14ac:dyDescent="0.2"/>
  <cols>
    <col min="1" max="1" width="10.6640625" bestFit="1" customWidth="1"/>
  </cols>
  <sheetData>
    <row r="1" spans="1:2" x14ac:dyDescent="0.2">
      <c r="A1" t="s">
        <v>195</v>
      </c>
      <c r="B1" t="s">
        <v>196</v>
      </c>
    </row>
    <row r="2" spans="1:2" x14ac:dyDescent="0.2">
      <c r="A2" s="3">
        <v>45672</v>
      </c>
      <c r="B2">
        <v>6.1254000000000003E-2</v>
      </c>
    </row>
    <row r="3" spans="1:2" x14ac:dyDescent="0.2">
      <c r="A3" s="3">
        <v>45657</v>
      </c>
      <c r="B3">
        <v>6.1989000000000002E-2</v>
      </c>
    </row>
    <row r="4" spans="1:2" x14ac:dyDescent="0.2">
      <c r="A4" s="3">
        <v>45565</v>
      </c>
      <c r="B4">
        <v>6.6049999999999998E-2</v>
      </c>
    </row>
    <row r="5" spans="1:2" x14ac:dyDescent="0.2">
      <c r="A5" s="3">
        <v>45471</v>
      </c>
      <c r="B5">
        <v>6.1068999999999998E-2</v>
      </c>
    </row>
    <row r="6" spans="1:2" x14ac:dyDescent="0.2">
      <c r="A6" s="3">
        <v>45380</v>
      </c>
      <c r="B6">
        <v>6.3065999999999997E-2</v>
      </c>
    </row>
    <row r="7" spans="1:2" x14ac:dyDescent="0.2">
      <c r="A7" s="3">
        <v>45289</v>
      </c>
      <c r="B7">
        <v>6.4938999999999997E-2</v>
      </c>
    </row>
    <row r="8" spans="1:2" x14ac:dyDescent="0.2">
      <c r="A8" s="3">
        <v>45198</v>
      </c>
      <c r="B8">
        <v>6.4683000000000004E-2</v>
      </c>
    </row>
    <row r="9" spans="1:2" x14ac:dyDescent="0.2">
      <c r="A9" s="3">
        <v>45107</v>
      </c>
      <c r="B9">
        <v>6.6377000000000005E-2</v>
      </c>
    </row>
    <row r="10" spans="1:2" x14ac:dyDescent="0.2">
      <c r="A10" s="3">
        <v>45016</v>
      </c>
      <c r="B10">
        <v>6.6686999999999996E-2</v>
      </c>
    </row>
    <row r="11" spans="1:2" x14ac:dyDescent="0.2">
      <c r="A11" s="3">
        <v>44925</v>
      </c>
      <c r="B11">
        <v>6.4208000000000001E-2</v>
      </c>
    </row>
    <row r="12" spans="1:2" x14ac:dyDescent="0.2">
      <c r="A12" s="3">
        <v>44834</v>
      </c>
      <c r="B12">
        <v>6.5672999999999995E-2</v>
      </c>
    </row>
    <row r="13" spans="1:2" x14ac:dyDescent="0.2">
      <c r="A13" s="3">
        <v>44742</v>
      </c>
      <c r="B13">
        <v>6.7125000000000004E-2</v>
      </c>
    </row>
    <row r="14" spans="1:2" x14ac:dyDescent="0.2">
      <c r="A14" s="3">
        <v>44651</v>
      </c>
      <c r="B14">
        <v>6.9594000000000003E-2</v>
      </c>
    </row>
    <row r="15" spans="1:2" x14ac:dyDescent="0.2">
      <c r="A15" s="3">
        <v>44561</v>
      </c>
      <c r="B15">
        <v>7.0178000000000004E-2</v>
      </c>
    </row>
    <row r="16" spans="1:2" x14ac:dyDescent="0.2">
      <c r="A16" s="3">
        <v>44469</v>
      </c>
      <c r="B16">
        <v>6.9828000000000001E-2</v>
      </c>
    </row>
    <row r="17" spans="1:2" x14ac:dyDescent="0.2">
      <c r="A17" s="3">
        <v>44377</v>
      </c>
      <c r="B17">
        <v>6.8762000000000004E-2</v>
      </c>
    </row>
    <row r="18" spans="1:2" x14ac:dyDescent="0.2">
      <c r="A18" s="3">
        <v>44286</v>
      </c>
      <c r="B18">
        <v>6.8629999999999997E-2</v>
      </c>
    </row>
    <row r="19" spans="1:2" x14ac:dyDescent="0.2">
      <c r="A19" s="3">
        <v>44196</v>
      </c>
      <c r="B19">
        <v>7.1879999999999999E-2</v>
      </c>
    </row>
    <row r="20" spans="1:2" x14ac:dyDescent="0.2">
      <c r="A20" s="3">
        <v>44104</v>
      </c>
      <c r="B20">
        <v>6.7215999999999998E-2</v>
      </c>
    </row>
    <row r="21" spans="1:2" x14ac:dyDescent="0.2">
      <c r="A21" s="3">
        <v>44012</v>
      </c>
      <c r="B21">
        <v>6.9180000000000005E-2</v>
      </c>
    </row>
    <row r="22" spans="1:2" x14ac:dyDescent="0.2">
      <c r="A22" s="3">
        <v>43921</v>
      </c>
      <c r="B22">
        <v>6.1438E-2</v>
      </c>
    </row>
    <row r="23" spans="1:2" x14ac:dyDescent="0.2">
      <c r="A23" s="3">
        <v>43830</v>
      </c>
      <c r="B23">
        <v>7.2225999999999999E-2</v>
      </c>
    </row>
    <row r="24" spans="1:2" x14ac:dyDescent="0.2">
      <c r="A24" s="3">
        <v>43738</v>
      </c>
      <c r="B24">
        <v>7.0525000000000004E-2</v>
      </c>
    </row>
    <row r="25" spans="1:2" x14ac:dyDescent="0.2">
      <c r="A25" s="3">
        <v>43644</v>
      </c>
      <c r="B25">
        <v>7.0819999999999994E-2</v>
      </c>
    </row>
    <row r="26" spans="1:2" x14ac:dyDescent="0.2">
      <c r="A26" s="3">
        <v>43553</v>
      </c>
      <c r="B26">
        <v>7.0185999999999998E-2</v>
      </c>
    </row>
    <row r="27" spans="1:2" x14ac:dyDescent="0.2">
      <c r="A27" s="3">
        <v>43465</v>
      </c>
      <c r="B27">
        <v>6.9361999999999993E-2</v>
      </c>
    </row>
    <row r="28" spans="1:2" x14ac:dyDescent="0.2">
      <c r="A28" s="3">
        <v>43371</v>
      </c>
      <c r="B28">
        <v>6.7108000000000001E-2</v>
      </c>
    </row>
    <row r="29" spans="1:2" x14ac:dyDescent="0.2">
      <c r="A29" s="3">
        <v>43280</v>
      </c>
      <c r="B29">
        <v>7.0085999999999996E-2</v>
      </c>
    </row>
    <row r="30" spans="1:2" x14ac:dyDescent="0.2">
      <c r="A30" s="3">
        <v>43189</v>
      </c>
      <c r="B30">
        <v>7.2626999999999997E-2</v>
      </c>
    </row>
    <row r="31" spans="1:2" x14ac:dyDescent="0.2">
      <c r="A31" s="3">
        <v>43098</v>
      </c>
      <c r="B31">
        <v>7.3601E-2</v>
      </c>
    </row>
    <row r="32" spans="1:2" x14ac:dyDescent="0.2">
      <c r="A32" s="3">
        <v>43007</v>
      </c>
      <c r="B32">
        <v>7.4267E-2</v>
      </c>
    </row>
    <row r="33" spans="1:2" x14ac:dyDescent="0.2">
      <c r="A33" s="3">
        <v>42916</v>
      </c>
      <c r="B33">
        <v>7.4993000000000004E-2</v>
      </c>
    </row>
    <row r="34" spans="1:2" x14ac:dyDescent="0.2">
      <c r="A34" s="3">
        <v>42825</v>
      </c>
      <c r="B34">
        <v>7.5075000000000003E-2</v>
      </c>
    </row>
    <row r="35" spans="1:2" x14ac:dyDescent="0.2">
      <c r="A35" s="3">
        <v>42734</v>
      </c>
      <c r="B35">
        <v>7.4120000000000005E-2</v>
      </c>
    </row>
    <row r="36" spans="1:2" x14ac:dyDescent="0.2">
      <c r="A36" s="3">
        <v>42643</v>
      </c>
      <c r="B36">
        <v>7.6658000000000004E-2</v>
      </c>
    </row>
    <row r="37" spans="1:2" x14ac:dyDescent="0.2">
      <c r="A37" s="3">
        <v>42551</v>
      </c>
      <c r="B37">
        <v>7.5912999999999994E-2</v>
      </c>
    </row>
    <row r="38" spans="1:2" x14ac:dyDescent="0.2">
      <c r="A38" s="3">
        <v>42460</v>
      </c>
      <c r="B38">
        <v>7.6058000000000001E-2</v>
      </c>
    </row>
    <row r="39" spans="1:2" x14ac:dyDescent="0.2">
      <c r="A39" s="3">
        <v>42369</v>
      </c>
      <c r="B39">
        <v>7.2165999999999994E-2</v>
      </c>
    </row>
    <row r="40" spans="1:2" x14ac:dyDescent="0.2">
      <c r="A40" s="3">
        <v>42277</v>
      </c>
      <c r="B40">
        <v>6.8481E-2</v>
      </c>
    </row>
    <row r="41" spans="1:2" x14ac:dyDescent="0.2">
      <c r="A41" s="3">
        <v>42185</v>
      </c>
      <c r="B41">
        <v>7.4900999999999995E-2</v>
      </c>
    </row>
    <row r="42" spans="1:2" x14ac:dyDescent="0.2">
      <c r="A42" s="3">
        <v>42094</v>
      </c>
      <c r="B42">
        <v>7.6505000000000004E-2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53"/>
  <sheetViews>
    <sheetView workbookViewId="0"/>
  </sheetViews>
  <sheetFormatPr baseColWidth="10" defaultColWidth="8.83203125" defaultRowHeight="15" x14ac:dyDescent="0.2"/>
  <cols>
    <col min="1" max="1" width="15" bestFit="1" customWidth="1"/>
    <col min="2" max="2" width="33" bestFit="1" customWidth="1"/>
    <col min="6" max="7" width="16" bestFit="1" customWidth="1"/>
    <col min="10" max="10" width="10" bestFit="1" customWidth="1"/>
  </cols>
  <sheetData>
    <row r="1" spans="1:12" x14ac:dyDescent="0.2">
      <c r="A1" s="4" t="s">
        <v>1</v>
      </c>
      <c r="B1" s="4" t="s">
        <v>2</v>
      </c>
      <c r="C1" s="4" t="s">
        <v>193</v>
      </c>
      <c r="D1" s="4" t="s">
        <v>192</v>
      </c>
      <c r="E1" s="4" t="s">
        <v>191</v>
      </c>
      <c r="F1" s="4" t="s">
        <v>0</v>
      </c>
      <c r="G1" s="4" t="s">
        <v>190</v>
      </c>
      <c r="H1" s="4" t="s">
        <v>189</v>
      </c>
      <c r="I1" s="4" t="s">
        <v>188</v>
      </c>
      <c r="J1" s="4" t="s">
        <v>187</v>
      </c>
      <c r="K1" s="4" t="s">
        <v>186</v>
      </c>
      <c r="L1" s="4" t="s">
        <v>185</v>
      </c>
    </row>
    <row r="2" spans="1:12" x14ac:dyDescent="0.2">
      <c r="A2" t="s">
        <v>17</v>
      </c>
      <c r="B2" t="s">
        <v>18</v>
      </c>
      <c r="C2">
        <v>2.34</v>
      </c>
      <c r="D2">
        <v>6.36</v>
      </c>
      <c r="E2">
        <v>5.19</v>
      </c>
      <c r="F2">
        <v>183580000000000</v>
      </c>
      <c r="G2">
        <v>210520000000000</v>
      </c>
      <c r="H2">
        <v>1.39</v>
      </c>
      <c r="I2">
        <v>4.8499999999999996</v>
      </c>
      <c r="J2">
        <v>14.02</v>
      </c>
      <c r="K2">
        <v>49.5</v>
      </c>
      <c r="L2" t="s">
        <v>17</v>
      </c>
    </row>
    <row r="4" spans="1:12" x14ac:dyDescent="0.2">
      <c r="A4" t="s">
        <v>19</v>
      </c>
      <c r="B4" t="s">
        <v>20</v>
      </c>
      <c r="C4" t="s">
        <v>17</v>
      </c>
      <c r="D4" t="s">
        <v>17</v>
      </c>
      <c r="E4" t="s">
        <v>17</v>
      </c>
      <c r="F4">
        <v>67940630606000.016</v>
      </c>
      <c r="G4" t="s">
        <v>17</v>
      </c>
      <c r="H4" t="s">
        <v>17</v>
      </c>
      <c r="I4" t="s">
        <v>17</v>
      </c>
      <c r="J4" t="s">
        <v>17</v>
      </c>
      <c r="K4" t="s">
        <v>17</v>
      </c>
      <c r="L4" t="s">
        <v>17</v>
      </c>
    </row>
    <row r="5" spans="1:12" x14ac:dyDescent="0.2">
      <c r="A5" t="s">
        <v>23</v>
      </c>
      <c r="B5" t="s">
        <v>24</v>
      </c>
      <c r="C5">
        <v>1.5469999999999999</v>
      </c>
      <c r="D5">
        <v>6.3319999999999999</v>
      </c>
      <c r="E5">
        <v>4.2483000000000004</v>
      </c>
      <c r="F5">
        <v>42313213102500</v>
      </c>
      <c r="G5">
        <v>1841729280</v>
      </c>
      <c r="H5" t="s">
        <v>17</v>
      </c>
      <c r="I5">
        <v>31.164000000000001</v>
      </c>
      <c r="J5">
        <v>49.959699999999998</v>
      </c>
      <c r="K5">
        <v>15.183999999999999</v>
      </c>
      <c r="L5">
        <v>2.5547</v>
      </c>
    </row>
    <row r="6" spans="1:12" x14ac:dyDescent="0.2">
      <c r="A6" t="s">
        <v>27</v>
      </c>
      <c r="B6" t="s">
        <v>28</v>
      </c>
      <c r="C6">
        <v>1.3314999999999999</v>
      </c>
      <c r="D6">
        <v>5.7464000000000004</v>
      </c>
      <c r="E6">
        <v>5.0191999999999997</v>
      </c>
      <c r="F6">
        <v>72590451524000</v>
      </c>
      <c r="G6">
        <v>10909187072</v>
      </c>
      <c r="H6">
        <v>-0.76080000000000003</v>
      </c>
      <c r="I6">
        <v>15.0722</v>
      </c>
      <c r="J6">
        <v>22.4346</v>
      </c>
      <c r="K6">
        <v>17.6602</v>
      </c>
      <c r="L6">
        <v>0.80930000000000002</v>
      </c>
    </row>
    <row r="7" spans="1:12" x14ac:dyDescent="0.2">
      <c r="A7" t="s">
        <v>30</v>
      </c>
      <c r="B7" t="s">
        <v>31</v>
      </c>
      <c r="C7">
        <v>2.4512</v>
      </c>
      <c r="D7">
        <v>5.7464000000000004</v>
      </c>
      <c r="E7">
        <v>3.3694000000000002</v>
      </c>
      <c r="F7">
        <v>594649384779200</v>
      </c>
      <c r="G7">
        <v>10867965952</v>
      </c>
      <c r="H7">
        <v>1.5327</v>
      </c>
      <c r="I7">
        <v>9.5036000000000005</v>
      </c>
      <c r="J7">
        <v>18.935199999999998</v>
      </c>
      <c r="K7">
        <v>74.888300000000001</v>
      </c>
      <c r="L7">
        <v>3.8921000000000001</v>
      </c>
    </row>
    <row r="8" spans="1:12" x14ac:dyDescent="0.2">
      <c r="A8" t="s">
        <v>33</v>
      </c>
      <c r="B8" t="s">
        <v>34</v>
      </c>
      <c r="C8">
        <v>2.5623999999999998</v>
      </c>
      <c r="D8">
        <v>6.3319999999999999</v>
      </c>
      <c r="E8">
        <v>6.7455999999999996</v>
      </c>
      <c r="F8">
        <v>192296877415000.03</v>
      </c>
      <c r="G8">
        <v>469408988266496</v>
      </c>
      <c r="H8">
        <v>0.8085</v>
      </c>
      <c r="I8">
        <v>7.4534000000000002</v>
      </c>
      <c r="J8">
        <v>17.0992</v>
      </c>
      <c r="K8">
        <v>37.853200000000001</v>
      </c>
      <c r="L8">
        <v>1.0674999999999999</v>
      </c>
    </row>
    <row r="9" spans="1:12" x14ac:dyDescent="0.2">
      <c r="A9" t="s">
        <v>37</v>
      </c>
      <c r="B9" t="s">
        <v>38</v>
      </c>
      <c r="C9">
        <v>3.5731999999999999</v>
      </c>
      <c r="D9">
        <v>5.2004000000000001</v>
      </c>
      <c r="E9">
        <v>7.8857999999999997</v>
      </c>
      <c r="F9" t="s">
        <v>184</v>
      </c>
      <c r="G9" t="s">
        <v>183</v>
      </c>
      <c r="H9" t="s">
        <v>17</v>
      </c>
      <c r="I9">
        <v>3.7860999999999998</v>
      </c>
      <c r="J9">
        <v>21.684999999999999</v>
      </c>
      <c r="K9">
        <v>2.8054000000000001</v>
      </c>
      <c r="L9">
        <v>1.6508</v>
      </c>
    </row>
    <row r="10" spans="1:12" x14ac:dyDescent="0.2">
      <c r="A10" t="s">
        <v>41</v>
      </c>
      <c r="B10" t="s">
        <v>42</v>
      </c>
      <c r="C10">
        <v>3.1827000000000001</v>
      </c>
      <c r="D10">
        <v>6.3319999999999999</v>
      </c>
      <c r="E10">
        <v>7.3920000000000003</v>
      </c>
      <c r="F10">
        <v>42438786351720</v>
      </c>
      <c r="G10">
        <v>354295677452288</v>
      </c>
      <c r="H10" t="s">
        <v>17</v>
      </c>
      <c r="I10">
        <v>1.9622999999999999</v>
      </c>
      <c r="J10">
        <v>13.5045</v>
      </c>
      <c r="K10">
        <v>49.8095</v>
      </c>
      <c r="L10">
        <v>0.97970000000000002</v>
      </c>
    </row>
    <row r="11" spans="1:12" x14ac:dyDescent="0.2">
      <c r="A11" t="s">
        <v>44</v>
      </c>
      <c r="B11" t="s">
        <v>45</v>
      </c>
      <c r="C11">
        <v>3.7559</v>
      </c>
      <c r="D11" t="s">
        <v>17</v>
      </c>
      <c r="E11">
        <v>7.4207999999999998</v>
      </c>
      <c r="F11">
        <v>503999999992800.06</v>
      </c>
      <c r="G11" t="s">
        <v>182</v>
      </c>
      <c r="H11" t="s">
        <v>17</v>
      </c>
      <c r="I11">
        <v>2.6789999999999998</v>
      </c>
      <c r="J11">
        <v>22.510899999999999</v>
      </c>
      <c r="K11">
        <v>81.090599999999995</v>
      </c>
      <c r="L11">
        <v>1.1396999999999999</v>
      </c>
    </row>
    <row r="12" spans="1:12" x14ac:dyDescent="0.2">
      <c r="A12" t="s">
        <v>47</v>
      </c>
      <c r="B12" t="s">
        <v>48</v>
      </c>
      <c r="C12">
        <v>3.3759999999999999</v>
      </c>
      <c r="D12">
        <v>6.3319999999999999</v>
      </c>
      <c r="E12">
        <v>3.3694000000000002</v>
      </c>
      <c r="F12">
        <v>42149914880350</v>
      </c>
      <c r="G12">
        <v>129426792644608</v>
      </c>
      <c r="H12" t="s">
        <v>17</v>
      </c>
      <c r="I12">
        <v>2.2035999999999998</v>
      </c>
      <c r="J12">
        <v>12.856299999999999</v>
      </c>
      <c r="K12">
        <v>104.0184</v>
      </c>
      <c r="L12">
        <v>1.2887</v>
      </c>
    </row>
    <row r="13" spans="1:12" x14ac:dyDescent="0.2">
      <c r="A13" t="s">
        <v>50</v>
      </c>
      <c r="B13" t="s">
        <v>51</v>
      </c>
      <c r="C13">
        <v>3.0838000000000001</v>
      </c>
      <c r="D13" t="s">
        <v>17</v>
      </c>
      <c r="E13">
        <v>7.8506999999999998</v>
      </c>
      <c r="F13">
        <v>154037902343080</v>
      </c>
      <c r="G13" t="s">
        <v>181</v>
      </c>
      <c r="H13" t="s">
        <v>17</v>
      </c>
      <c r="I13">
        <v>2.0665</v>
      </c>
      <c r="J13">
        <v>14.3012</v>
      </c>
      <c r="K13">
        <v>54.569400000000002</v>
      </c>
      <c r="L13">
        <v>1.0461</v>
      </c>
    </row>
    <row r="14" spans="1:12" x14ac:dyDescent="0.2">
      <c r="A14" t="s">
        <v>53</v>
      </c>
      <c r="B14" t="s">
        <v>54</v>
      </c>
      <c r="C14">
        <v>2.3847</v>
      </c>
      <c r="D14">
        <v>9.0904000000000007</v>
      </c>
      <c r="E14">
        <v>7.5964999999999998</v>
      </c>
      <c r="F14">
        <v>43357762800000.008</v>
      </c>
      <c r="G14">
        <v>230587818311680</v>
      </c>
      <c r="H14" t="s">
        <v>17</v>
      </c>
      <c r="I14">
        <v>1.0426</v>
      </c>
      <c r="J14">
        <v>4.5164</v>
      </c>
      <c r="K14">
        <v>46.225900000000003</v>
      </c>
      <c r="L14">
        <v>0.90739999999999998</v>
      </c>
    </row>
    <row r="15" spans="1:12" x14ac:dyDescent="0.2">
      <c r="A15" t="s">
        <v>56</v>
      </c>
      <c r="B15" t="s">
        <v>57</v>
      </c>
      <c r="C15">
        <v>2.6585000000000001</v>
      </c>
      <c r="D15">
        <v>7.1364000000000001</v>
      </c>
      <c r="E15">
        <v>5.6524000000000001</v>
      </c>
      <c r="F15">
        <v>39799495471999.992</v>
      </c>
      <c r="G15">
        <v>254640306257920</v>
      </c>
      <c r="H15" t="s">
        <v>17</v>
      </c>
      <c r="I15">
        <v>1.2754000000000001</v>
      </c>
      <c r="J15">
        <v>7.9409000000000001</v>
      </c>
      <c r="K15">
        <v>40.841299999999997</v>
      </c>
      <c r="L15">
        <v>0.97399999999999998</v>
      </c>
    </row>
    <row r="16" spans="1:12" x14ac:dyDescent="0.2">
      <c r="A16" t="s">
        <v>59</v>
      </c>
      <c r="B16" t="s">
        <v>60</v>
      </c>
      <c r="C16">
        <v>2.8403999999999998</v>
      </c>
      <c r="D16" t="s">
        <v>17</v>
      </c>
      <c r="E16">
        <v>4.0350000000000001</v>
      </c>
      <c r="F16">
        <v>575924206095200</v>
      </c>
      <c r="G16" t="s">
        <v>180</v>
      </c>
      <c r="H16" t="s">
        <v>17</v>
      </c>
      <c r="I16">
        <v>3.2079</v>
      </c>
      <c r="J16">
        <v>19.420300000000001</v>
      </c>
      <c r="K16">
        <v>54.530999999999999</v>
      </c>
      <c r="L16">
        <v>1.2808999999999999</v>
      </c>
    </row>
    <row r="17" spans="1:12" x14ac:dyDescent="0.2">
      <c r="A17" t="s">
        <v>62</v>
      </c>
      <c r="B17" t="s">
        <v>63</v>
      </c>
      <c r="C17">
        <v>5.0998000000000001</v>
      </c>
      <c r="D17">
        <v>7.1364000000000001</v>
      </c>
      <c r="E17">
        <v>8.1012000000000004</v>
      </c>
      <c r="F17">
        <v>123165124568459.98</v>
      </c>
      <c r="G17">
        <v>370722350301184</v>
      </c>
      <c r="H17" t="s">
        <v>17</v>
      </c>
      <c r="I17">
        <v>1.9146000000000001</v>
      </c>
      <c r="J17">
        <v>16.3901</v>
      </c>
      <c r="K17">
        <v>39.320300000000003</v>
      </c>
      <c r="L17">
        <v>1.1173999999999999</v>
      </c>
    </row>
    <row r="18" spans="1:12" x14ac:dyDescent="0.2">
      <c r="A18" t="s">
        <v>65</v>
      </c>
      <c r="B18" t="s">
        <v>66</v>
      </c>
      <c r="C18">
        <v>0</v>
      </c>
      <c r="D18">
        <v>7.1364000000000001</v>
      </c>
      <c r="E18">
        <v>5.2611999999999997</v>
      </c>
      <c r="F18">
        <v>90934801502679.984</v>
      </c>
      <c r="G18">
        <v>10190338048</v>
      </c>
      <c r="H18">
        <v>6.6186999999999996</v>
      </c>
      <c r="I18">
        <v>0.1736</v>
      </c>
      <c r="J18">
        <v>1.0342</v>
      </c>
      <c r="K18">
        <v>117.1379</v>
      </c>
      <c r="L18">
        <v>1.6302000000000001</v>
      </c>
    </row>
    <row r="19" spans="1:12" x14ac:dyDescent="0.2">
      <c r="A19" t="s">
        <v>68</v>
      </c>
      <c r="B19" t="s">
        <v>69</v>
      </c>
      <c r="C19">
        <v>1.5530999999999999</v>
      </c>
      <c r="D19">
        <v>5.7464000000000004</v>
      </c>
      <c r="E19">
        <v>1.8004</v>
      </c>
      <c r="F19" t="s">
        <v>179</v>
      </c>
      <c r="G19">
        <v>3785568000</v>
      </c>
      <c r="H19">
        <v>3.5655000000000001</v>
      </c>
      <c r="I19">
        <v>2.9986999999999999</v>
      </c>
      <c r="J19">
        <v>28.420100000000001</v>
      </c>
      <c r="K19">
        <v>289.97480000000002</v>
      </c>
      <c r="L19">
        <v>19.392299999999999</v>
      </c>
    </row>
    <row r="20" spans="1:12" x14ac:dyDescent="0.2">
      <c r="A20" t="s">
        <v>72</v>
      </c>
      <c r="B20" t="s">
        <v>73</v>
      </c>
      <c r="C20" t="s">
        <v>17</v>
      </c>
      <c r="D20" t="s">
        <v>17</v>
      </c>
      <c r="E20" t="s">
        <v>17</v>
      </c>
      <c r="F20">
        <v>679166700625000</v>
      </c>
      <c r="G20">
        <v>3133107968</v>
      </c>
      <c r="H20">
        <v>-7.2700000000000001E-2</v>
      </c>
      <c r="I20">
        <v>31.817299999999999</v>
      </c>
      <c r="J20">
        <v>44.498699999999999</v>
      </c>
      <c r="K20">
        <v>9.8734000000000002</v>
      </c>
      <c r="L20">
        <v>12.965999999999999</v>
      </c>
    </row>
    <row r="21" spans="1:12" x14ac:dyDescent="0.2">
      <c r="A21" t="s">
        <v>75</v>
      </c>
      <c r="B21" t="s">
        <v>76</v>
      </c>
      <c r="C21" t="s">
        <v>17</v>
      </c>
      <c r="D21" t="s">
        <v>17</v>
      </c>
      <c r="E21" t="s">
        <v>17</v>
      </c>
      <c r="F21">
        <v>59265728861283.992</v>
      </c>
      <c r="G21">
        <v>1163200000</v>
      </c>
      <c r="H21">
        <v>2.1667999999999998</v>
      </c>
      <c r="I21">
        <v>1.6758</v>
      </c>
      <c r="J21">
        <v>1.6140000000000001</v>
      </c>
      <c r="K21">
        <v>11.567299999999999</v>
      </c>
      <c r="L21">
        <v>1.3524</v>
      </c>
    </row>
    <row r="22" spans="1:12" x14ac:dyDescent="0.2">
      <c r="A22" t="s">
        <v>78</v>
      </c>
      <c r="B22" t="s">
        <v>79</v>
      </c>
      <c r="C22">
        <v>1.2411000000000001</v>
      </c>
      <c r="D22">
        <v>5.7464000000000004</v>
      </c>
      <c r="E22">
        <v>4.093</v>
      </c>
      <c r="F22">
        <v>46045588616432</v>
      </c>
      <c r="G22">
        <v>4272902912</v>
      </c>
      <c r="H22">
        <v>2.0779000000000001</v>
      </c>
      <c r="I22">
        <v>1.7850999999999999</v>
      </c>
      <c r="J22">
        <v>4.6433999999999997</v>
      </c>
      <c r="K22">
        <v>9.5673999999999992</v>
      </c>
      <c r="L22">
        <v>1.1207</v>
      </c>
    </row>
    <row r="23" spans="1:12" x14ac:dyDescent="0.2">
      <c r="A23" t="s">
        <v>81</v>
      </c>
      <c r="B23" t="s">
        <v>82</v>
      </c>
      <c r="C23">
        <v>3.11</v>
      </c>
      <c r="D23">
        <v>7.7601000000000004</v>
      </c>
      <c r="E23">
        <v>4.9607000000000001</v>
      </c>
      <c r="F23">
        <v>583952929425000.12</v>
      </c>
      <c r="G23">
        <v>5348532224</v>
      </c>
      <c r="H23">
        <v>15.898</v>
      </c>
      <c r="I23">
        <v>-1.3935</v>
      </c>
      <c r="J23">
        <v>-2.6705999999999999</v>
      </c>
      <c r="K23">
        <v>73.117500000000007</v>
      </c>
      <c r="L23">
        <v>5.7678000000000003</v>
      </c>
    </row>
    <row r="24" spans="1:12" x14ac:dyDescent="0.2">
      <c r="A24" t="s">
        <v>84</v>
      </c>
      <c r="B24" t="s">
        <v>85</v>
      </c>
      <c r="C24">
        <v>0.53559999999999997</v>
      </c>
      <c r="D24">
        <v>5.2004000000000001</v>
      </c>
      <c r="E24">
        <v>3.3809</v>
      </c>
      <c r="F24">
        <v>73791000000000</v>
      </c>
      <c r="G24">
        <v>42924263866368</v>
      </c>
      <c r="H24">
        <v>1.2739</v>
      </c>
      <c r="I24">
        <v>4.7836999999999996</v>
      </c>
      <c r="J24">
        <v>7.0084</v>
      </c>
      <c r="K24">
        <v>33.4452</v>
      </c>
      <c r="L24">
        <v>2.3519000000000001</v>
      </c>
    </row>
    <row r="25" spans="1:12" x14ac:dyDescent="0.2">
      <c r="A25" t="s">
        <v>88</v>
      </c>
      <c r="B25" t="s">
        <v>89</v>
      </c>
      <c r="C25" t="s">
        <v>17</v>
      </c>
      <c r="D25" t="s">
        <v>17</v>
      </c>
      <c r="E25" t="s">
        <v>17</v>
      </c>
      <c r="F25">
        <v>42823666400000</v>
      </c>
      <c r="G25" t="s">
        <v>17</v>
      </c>
      <c r="H25" t="s">
        <v>17</v>
      </c>
      <c r="I25" t="s">
        <v>17</v>
      </c>
      <c r="J25" t="s">
        <v>17</v>
      </c>
      <c r="K25" t="s">
        <v>17</v>
      </c>
      <c r="L25" t="s">
        <v>17</v>
      </c>
    </row>
    <row r="26" spans="1:12" x14ac:dyDescent="0.2">
      <c r="A26" t="s">
        <v>92</v>
      </c>
      <c r="B26" t="s">
        <v>93</v>
      </c>
      <c r="C26">
        <v>2.2479</v>
      </c>
      <c r="D26">
        <v>5.2004000000000001</v>
      </c>
      <c r="E26">
        <v>4.9798999999999998</v>
      </c>
      <c r="F26">
        <v>55984956350480</v>
      </c>
      <c r="G26">
        <v>57010129207296</v>
      </c>
      <c r="H26">
        <v>2.7707000000000002</v>
      </c>
      <c r="I26">
        <v>3.5554999999999999</v>
      </c>
      <c r="J26">
        <v>5.9261999999999997</v>
      </c>
      <c r="K26">
        <v>54.035299999999999</v>
      </c>
      <c r="L26">
        <v>1.4247000000000001</v>
      </c>
    </row>
    <row r="27" spans="1:12" x14ac:dyDescent="0.2">
      <c r="A27" t="s">
        <v>96</v>
      </c>
      <c r="B27" t="s">
        <v>97</v>
      </c>
      <c r="C27">
        <v>0.90300000000000002</v>
      </c>
      <c r="D27">
        <v>5.7464000000000004</v>
      </c>
      <c r="E27">
        <v>2.8140000000000001</v>
      </c>
      <c r="F27">
        <v>98210331080000</v>
      </c>
      <c r="G27">
        <v>3981789888512</v>
      </c>
      <c r="H27">
        <v>0.69059999999999999</v>
      </c>
      <c r="I27">
        <v>15.7417</v>
      </c>
      <c r="J27">
        <v>26.340800000000002</v>
      </c>
      <c r="K27">
        <v>36.473599999999998</v>
      </c>
      <c r="L27">
        <v>28.309100000000001</v>
      </c>
    </row>
    <row r="28" spans="1:12" x14ac:dyDescent="0.2">
      <c r="A28" t="s">
        <v>100</v>
      </c>
      <c r="B28" t="s">
        <v>101</v>
      </c>
      <c r="C28" t="s">
        <v>17</v>
      </c>
      <c r="D28" t="s">
        <v>17</v>
      </c>
      <c r="E28" t="s">
        <v>17</v>
      </c>
      <c r="F28">
        <v>278169387519999.94</v>
      </c>
      <c r="G28">
        <v>3512838144</v>
      </c>
      <c r="H28">
        <v>0.26979999999999998</v>
      </c>
      <c r="I28">
        <v>9.7796000000000003</v>
      </c>
      <c r="J28">
        <v>20.922799999999999</v>
      </c>
      <c r="K28">
        <v>49.671300000000002</v>
      </c>
      <c r="L28">
        <v>1.5942000000000001</v>
      </c>
    </row>
    <row r="29" spans="1:12" x14ac:dyDescent="0.2">
      <c r="A29" t="s">
        <v>103</v>
      </c>
      <c r="B29" t="s">
        <v>104</v>
      </c>
      <c r="C29" t="s">
        <v>17</v>
      </c>
      <c r="D29" t="s">
        <v>17</v>
      </c>
      <c r="E29" t="s">
        <v>17</v>
      </c>
      <c r="F29">
        <v>58950179721450</v>
      </c>
      <c r="G29">
        <v>12840931950592</v>
      </c>
      <c r="H29" t="s">
        <v>17</v>
      </c>
      <c r="I29">
        <v>-27.0581</v>
      </c>
      <c r="J29">
        <v>-40.906199999999998</v>
      </c>
      <c r="K29">
        <v>25.3019</v>
      </c>
      <c r="L29">
        <v>4.9396000000000004</v>
      </c>
    </row>
    <row r="30" spans="1:12" x14ac:dyDescent="0.2">
      <c r="A30" t="s">
        <v>106</v>
      </c>
      <c r="B30" t="s">
        <v>107</v>
      </c>
      <c r="C30" t="s">
        <v>17</v>
      </c>
      <c r="D30" t="s">
        <v>17</v>
      </c>
      <c r="E30" t="s">
        <v>17</v>
      </c>
      <c r="F30">
        <v>61176471200000</v>
      </c>
      <c r="G30">
        <v>1227891968</v>
      </c>
      <c r="H30">
        <v>-0.1351</v>
      </c>
      <c r="I30">
        <v>44.545900000000003</v>
      </c>
      <c r="J30">
        <v>82.801599999999993</v>
      </c>
      <c r="K30">
        <v>21.318200000000001</v>
      </c>
      <c r="L30">
        <v>2.1911</v>
      </c>
    </row>
    <row r="31" spans="1:12" x14ac:dyDescent="0.2">
      <c r="A31" t="s">
        <v>109</v>
      </c>
      <c r="B31" t="s">
        <v>110</v>
      </c>
      <c r="C31">
        <v>2.8271000000000002</v>
      </c>
      <c r="D31">
        <v>7.7601000000000004</v>
      </c>
      <c r="E31">
        <v>6.0587999999999997</v>
      </c>
      <c r="F31">
        <v>95291599777600</v>
      </c>
      <c r="G31">
        <v>43825150033920</v>
      </c>
      <c r="H31" t="s">
        <v>17</v>
      </c>
      <c r="I31">
        <v>-96.847300000000004</v>
      </c>
      <c r="J31">
        <v>-111.9273</v>
      </c>
      <c r="K31">
        <v>15.0242</v>
      </c>
      <c r="L31">
        <v>2.0007000000000001</v>
      </c>
    </row>
    <row r="32" spans="1:12" x14ac:dyDescent="0.2">
      <c r="A32" t="s">
        <v>112</v>
      </c>
      <c r="B32" t="s">
        <v>113</v>
      </c>
      <c r="C32">
        <v>0.90300000000000002</v>
      </c>
      <c r="D32">
        <v>5.2004000000000001</v>
      </c>
      <c r="E32">
        <v>4.5829000000000004</v>
      </c>
      <c r="F32">
        <v>70954026909000</v>
      </c>
      <c r="G32">
        <v>53247389728768</v>
      </c>
      <c r="H32">
        <v>-0.62180000000000002</v>
      </c>
      <c r="I32">
        <v>13.055999999999999</v>
      </c>
      <c r="J32">
        <v>25.8627</v>
      </c>
      <c r="K32">
        <v>1.4459</v>
      </c>
      <c r="L32">
        <v>2.3420000000000001</v>
      </c>
    </row>
    <row r="33" spans="1:12" x14ac:dyDescent="0.2">
      <c r="A33" t="s">
        <v>115</v>
      </c>
      <c r="B33" t="s">
        <v>116</v>
      </c>
      <c r="C33">
        <v>2.8018000000000001</v>
      </c>
      <c r="D33">
        <v>7.1364000000000001</v>
      </c>
      <c r="E33">
        <v>3.0992999999999999</v>
      </c>
      <c r="F33">
        <v>125365511000000</v>
      </c>
      <c r="G33">
        <v>124188509601792</v>
      </c>
      <c r="H33">
        <v>1.1553</v>
      </c>
      <c r="I33">
        <v>6.6478999999999999</v>
      </c>
      <c r="J33">
        <v>18.552399999999999</v>
      </c>
      <c r="K33">
        <v>63.3949</v>
      </c>
      <c r="L33">
        <v>1.6922999999999999</v>
      </c>
    </row>
    <row r="34" spans="1:12" x14ac:dyDescent="0.2">
      <c r="A34" t="s">
        <v>118</v>
      </c>
      <c r="B34" t="s">
        <v>119</v>
      </c>
      <c r="C34">
        <v>2.6236000000000002</v>
      </c>
      <c r="D34">
        <v>7.1364000000000001</v>
      </c>
      <c r="E34">
        <v>9.3001000000000005</v>
      </c>
      <c r="F34">
        <v>66072709412499.992</v>
      </c>
      <c r="G34">
        <v>195486778654720</v>
      </c>
      <c r="H34">
        <v>0.77139999999999997</v>
      </c>
      <c r="I34">
        <v>5.1132999999999997</v>
      </c>
      <c r="J34">
        <v>15.9177</v>
      </c>
      <c r="K34">
        <v>60.744399999999999</v>
      </c>
      <c r="L34">
        <v>0.98629999999999995</v>
      </c>
    </row>
    <row r="35" spans="1:12" x14ac:dyDescent="0.2">
      <c r="A35" t="s">
        <v>121</v>
      </c>
      <c r="B35" t="s">
        <v>122</v>
      </c>
      <c r="C35" t="s">
        <v>17</v>
      </c>
      <c r="D35" t="s">
        <v>17</v>
      </c>
      <c r="E35" t="s">
        <v>17</v>
      </c>
      <c r="F35">
        <v>127656000000000</v>
      </c>
      <c r="G35">
        <v>21481568337920</v>
      </c>
      <c r="H35">
        <v>3.9514999999999998</v>
      </c>
      <c r="I35">
        <v>4.1776999999999997</v>
      </c>
      <c r="J35">
        <v>6.6116000000000001</v>
      </c>
      <c r="K35">
        <v>46.466200000000001</v>
      </c>
      <c r="L35">
        <v>3.5998000000000001</v>
      </c>
    </row>
    <row r="36" spans="1:12" x14ac:dyDescent="0.2">
      <c r="A36" t="s">
        <v>124</v>
      </c>
      <c r="B36" t="s">
        <v>125</v>
      </c>
      <c r="C36">
        <v>1.0263</v>
      </c>
      <c r="D36">
        <v>5.2004000000000001</v>
      </c>
      <c r="E36">
        <v>4.3238000000000003</v>
      </c>
      <c r="F36">
        <v>76111913865600</v>
      </c>
      <c r="G36">
        <v>112245891661824</v>
      </c>
      <c r="H36">
        <v>1.9458</v>
      </c>
      <c r="I36">
        <v>4.9875999999999996</v>
      </c>
      <c r="J36">
        <v>18.203600000000002</v>
      </c>
      <c r="K36">
        <v>151.4616</v>
      </c>
      <c r="L36">
        <v>1.3909</v>
      </c>
    </row>
    <row r="37" spans="1:12" x14ac:dyDescent="0.2">
      <c r="A37" t="s">
        <v>127</v>
      </c>
      <c r="B37" t="s">
        <v>128</v>
      </c>
      <c r="C37">
        <v>2.6427999999999998</v>
      </c>
      <c r="D37">
        <v>7.7601000000000004</v>
      </c>
      <c r="E37">
        <v>5.0542999999999996</v>
      </c>
      <c r="F37">
        <v>57422024584750</v>
      </c>
      <c r="G37">
        <v>28751781953536</v>
      </c>
      <c r="H37">
        <v>-0.75960000000000005</v>
      </c>
      <c r="I37">
        <v>11.0138</v>
      </c>
      <c r="J37">
        <v>14.373699999999999</v>
      </c>
      <c r="K37">
        <v>3.1091000000000002</v>
      </c>
      <c r="L37">
        <v>2.9607000000000001</v>
      </c>
    </row>
    <row r="38" spans="1:12" x14ac:dyDescent="0.2">
      <c r="A38" t="s">
        <v>131</v>
      </c>
      <c r="B38" t="s">
        <v>132</v>
      </c>
      <c r="C38">
        <v>2.8161</v>
      </c>
      <c r="D38">
        <v>5.7464000000000004</v>
      </c>
      <c r="E38">
        <v>8.9859000000000009</v>
      </c>
      <c r="F38">
        <v>55896749312500</v>
      </c>
      <c r="G38">
        <v>30326768271360</v>
      </c>
      <c r="H38">
        <v>0.90739999999999998</v>
      </c>
      <c r="I38">
        <v>11.844900000000001</v>
      </c>
      <c r="J38">
        <v>21.441299999999998</v>
      </c>
      <c r="K38">
        <v>57.7027</v>
      </c>
      <c r="L38">
        <v>2.7023000000000001</v>
      </c>
    </row>
    <row r="39" spans="1:12" x14ac:dyDescent="0.2">
      <c r="A39" t="s">
        <v>134</v>
      </c>
      <c r="B39" t="s">
        <v>135</v>
      </c>
      <c r="C39">
        <v>0</v>
      </c>
      <c r="D39">
        <v>5.2004000000000001</v>
      </c>
      <c r="E39">
        <v>2.8637999999999999</v>
      </c>
      <c r="F39">
        <v>47517984756000</v>
      </c>
      <c r="G39">
        <v>3366637824</v>
      </c>
      <c r="H39">
        <v>2.5971000000000002</v>
      </c>
      <c r="I39">
        <v>0.75600000000000001</v>
      </c>
      <c r="J39">
        <v>1.6074999999999999</v>
      </c>
      <c r="K39">
        <v>25.304300000000001</v>
      </c>
      <c r="L39">
        <v>1.7346999999999999</v>
      </c>
    </row>
    <row r="40" spans="1:12" x14ac:dyDescent="0.2">
      <c r="A40" t="s">
        <v>137</v>
      </c>
      <c r="B40" t="s">
        <v>138</v>
      </c>
      <c r="C40">
        <v>3.0503</v>
      </c>
      <c r="D40">
        <v>5.7464000000000004</v>
      </c>
      <c r="E40">
        <v>5.7057000000000002</v>
      </c>
      <c r="F40">
        <v>40013328465585</v>
      </c>
      <c r="G40">
        <v>5145140224</v>
      </c>
      <c r="H40">
        <v>3.3645</v>
      </c>
      <c r="I40">
        <v>-1.2995000000000001</v>
      </c>
      <c r="J40">
        <v>-6.9726999999999997</v>
      </c>
      <c r="K40">
        <v>56.920999999999999</v>
      </c>
      <c r="L40">
        <v>1.6629</v>
      </c>
    </row>
    <row r="41" spans="1:12" x14ac:dyDescent="0.2">
      <c r="A41" t="s">
        <v>140</v>
      </c>
      <c r="B41" t="s">
        <v>141</v>
      </c>
      <c r="C41">
        <v>0.88759999999999994</v>
      </c>
      <c r="D41">
        <v>6.3319999999999999</v>
      </c>
      <c r="E41">
        <v>2.8637999999999999</v>
      </c>
      <c r="F41">
        <v>47630799890925</v>
      </c>
      <c r="G41">
        <v>7647228067840</v>
      </c>
      <c r="H41">
        <v>-0.61760000000000004</v>
      </c>
      <c r="I41">
        <v>4.9908000000000001</v>
      </c>
      <c r="J41">
        <v>5.8943000000000003</v>
      </c>
      <c r="K41">
        <v>3.6225999999999998</v>
      </c>
      <c r="L41">
        <v>5.5494000000000003</v>
      </c>
    </row>
    <row r="42" spans="1:12" x14ac:dyDescent="0.2">
      <c r="A42" t="s">
        <v>143</v>
      </c>
      <c r="B42" t="s">
        <v>144</v>
      </c>
      <c r="C42">
        <v>2.9308000000000001</v>
      </c>
      <c r="D42">
        <v>6.3319999999999999</v>
      </c>
      <c r="E42">
        <v>3.3694000000000002</v>
      </c>
      <c r="F42">
        <v>278579325750000.03</v>
      </c>
      <c r="G42">
        <v>44146312085504</v>
      </c>
      <c r="H42">
        <v>-3.2970999999999999</v>
      </c>
      <c r="I42">
        <v>1.6444000000000001</v>
      </c>
      <c r="J42">
        <v>4.5232000000000001</v>
      </c>
      <c r="K42">
        <v>3.1328</v>
      </c>
      <c r="L42">
        <v>2.8877000000000002</v>
      </c>
    </row>
    <row r="43" spans="1:12" x14ac:dyDescent="0.2">
      <c r="A43" t="s">
        <v>146</v>
      </c>
      <c r="B43" t="s">
        <v>147</v>
      </c>
      <c r="C43">
        <v>4.1384999999999996</v>
      </c>
      <c r="D43" t="s">
        <v>17</v>
      </c>
      <c r="E43">
        <v>3.7888999999999999</v>
      </c>
      <c r="F43">
        <v>40119696064380</v>
      </c>
      <c r="G43">
        <v>6333357056</v>
      </c>
      <c r="H43">
        <v>5.91E-2</v>
      </c>
      <c r="I43">
        <v>5.2680999999999996</v>
      </c>
      <c r="J43">
        <v>12.801500000000001</v>
      </c>
      <c r="K43">
        <v>34.872700000000002</v>
      </c>
      <c r="L43">
        <v>0.86070000000000002</v>
      </c>
    </row>
    <row r="44" spans="1:12" x14ac:dyDescent="0.2">
      <c r="A44" t="s">
        <v>149</v>
      </c>
      <c r="B44" t="s">
        <v>150</v>
      </c>
      <c r="C44">
        <v>1.1662999999999999</v>
      </c>
      <c r="D44">
        <v>6.9246999999999996</v>
      </c>
      <c r="E44">
        <v>6.7789000000000001</v>
      </c>
      <c r="F44">
        <v>152608656750000</v>
      </c>
      <c r="G44">
        <v>230426272</v>
      </c>
      <c r="H44">
        <v>0.59940000000000004</v>
      </c>
      <c r="I44">
        <v>9.0140999999999991</v>
      </c>
      <c r="J44">
        <v>17.209299999999999</v>
      </c>
      <c r="K44">
        <v>61.286499999999997</v>
      </c>
      <c r="L44">
        <v>42.79</v>
      </c>
    </row>
    <row r="45" spans="1:12" x14ac:dyDescent="0.2">
      <c r="A45" t="s">
        <v>152</v>
      </c>
      <c r="B45" t="s">
        <v>153</v>
      </c>
      <c r="C45">
        <v>2.9365000000000001</v>
      </c>
      <c r="D45">
        <v>6.3319999999999999</v>
      </c>
      <c r="E45">
        <v>4.9756999999999998</v>
      </c>
      <c r="F45">
        <v>39928803750000</v>
      </c>
      <c r="G45">
        <v>11723494916096</v>
      </c>
      <c r="H45">
        <v>-6.1100000000000002E-2</v>
      </c>
      <c r="I45">
        <v>8.7863000000000007</v>
      </c>
      <c r="J45">
        <v>12.4651</v>
      </c>
      <c r="K45">
        <v>9.4107000000000003</v>
      </c>
      <c r="L45">
        <v>2.8572000000000002</v>
      </c>
    </row>
    <row r="46" spans="1:12" x14ac:dyDescent="0.2">
      <c r="A46" t="s">
        <v>155</v>
      </c>
      <c r="B46" t="s">
        <v>156</v>
      </c>
      <c r="C46">
        <v>2.94</v>
      </c>
      <c r="D46">
        <v>5.2004000000000001</v>
      </c>
      <c r="E46">
        <v>2.8113000000000001</v>
      </c>
      <c r="F46">
        <v>98698803113500</v>
      </c>
      <c r="G46">
        <v>116147299024896</v>
      </c>
      <c r="H46">
        <v>-1.5152000000000001</v>
      </c>
      <c r="I46">
        <v>0.27050000000000002</v>
      </c>
      <c r="J46">
        <v>1.3480000000000001</v>
      </c>
      <c r="K46">
        <v>41.323300000000003</v>
      </c>
      <c r="L46">
        <v>1.6147</v>
      </c>
    </row>
    <row r="47" spans="1:12" x14ac:dyDescent="0.2">
      <c r="A47" t="s">
        <v>158</v>
      </c>
      <c r="B47" t="s">
        <v>159</v>
      </c>
      <c r="C47">
        <v>0.90300000000000002</v>
      </c>
      <c r="D47">
        <v>5.2004000000000001</v>
      </c>
      <c r="E47">
        <v>4.9757999999999996</v>
      </c>
      <c r="F47">
        <v>117514339811000.02</v>
      </c>
      <c r="G47">
        <v>36638356930560</v>
      </c>
      <c r="H47">
        <v>-0.2576</v>
      </c>
      <c r="I47">
        <v>10.3727</v>
      </c>
      <c r="J47">
        <v>26.139900000000001</v>
      </c>
      <c r="K47">
        <v>11.277699999999999</v>
      </c>
      <c r="L47">
        <v>4.1300999999999997</v>
      </c>
    </row>
    <row r="48" spans="1:12" x14ac:dyDescent="0.2">
      <c r="A48" t="s">
        <v>161</v>
      </c>
      <c r="B48" t="s">
        <v>162</v>
      </c>
      <c r="C48">
        <v>4.4515000000000002</v>
      </c>
      <c r="D48" t="s">
        <v>17</v>
      </c>
      <c r="E48">
        <v>7.6856999999999998</v>
      </c>
      <c r="F48">
        <v>259543007492000</v>
      </c>
      <c r="G48">
        <v>285133986856960</v>
      </c>
      <c r="H48">
        <v>0.61370000000000002</v>
      </c>
      <c r="I48">
        <v>8.1005000000000003</v>
      </c>
      <c r="J48">
        <v>17.069400000000002</v>
      </c>
      <c r="K48">
        <v>47.384900000000002</v>
      </c>
      <c r="L48">
        <v>1.8903000000000001</v>
      </c>
    </row>
    <row r="49" spans="1:12" x14ac:dyDescent="0.2">
      <c r="A49" t="s">
        <v>164</v>
      </c>
      <c r="B49" t="s">
        <v>165</v>
      </c>
      <c r="C49">
        <v>2.9399000000000002</v>
      </c>
      <c r="D49">
        <v>5.7464000000000004</v>
      </c>
      <c r="E49">
        <v>3.3694000000000002</v>
      </c>
      <c r="F49">
        <v>45993708873350</v>
      </c>
      <c r="G49">
        <v>46213130878976</v>
      </c>
      <c r="H49">
        <v>5.5281000000000002</v>
      </c>
      <c r="I49">
        <v>3.5773000000000001</v>
      </c>
      <c r="J49">
        <v>14.485799999999999</v>
      </c>
      <c r="K49">
        <v>246.24019999999999</v>
      </c>
      <c r="L49">
        <v>1.7579</v>
      </c>
    </row>
    <row r="50" spans="1:12" x14ac:dyDescent="0.2">
      <c r="A50" t="s">
        <v>167</v>
      </c>
      <c r="B50" t="s">
        <v>168</v>
      </c>
      <c r="C50">
        <v>1.5522</v>
      </c>
      <c r="D50">
        <v>5.2004000000000001</v>
      </c>
      <c r="E50">
        <v>2.4270999999999998</v>
      </c>
      <c r="F50">
        <v>47323950000000</v>
      </c>
      <c r="G50">
        <v>51697816698880</v>
      </c>
      <c r="H50">
        <v>0.3206</v>
      </c>
      <c r="I50">
        <v>12.384499999999999</v>
      </c>
      <c r="J50">
        <v>24.002400000000002</v>
      </c>
      <c r="K50">
        <v>34.689799999999998</v>
      </c>
      <c r="L50">
        <v>1.8744000000000001</v>
      </c>
    </row>
    <row r="51" spans="1:12" x14ac:dyDescent="0.2">
      <c r="A51" t="s">
        <v>170</v>
      </c>
      <c r="B51" t="s">
        <v>171</v>
      </c>
      <c r="C51">
        <v>1.6778999999999999</v>
      </c>
      <c r="D51">
        <v>7.1364000000000001</v>
      </c>
      <c r="E51">
        <v>4.3238000000000003</v>
      </c>
      <c r="F51">
        <v>66571750000000</v>
      </c>
      <c r="G51">
        <v>16543578587136</v>
      </c>
      <c r="H51" t="s">
        <v>17</v>
      </c>
      <c r="I51">
        <v>20.422799999999999</v>
      </c>
      <c r="J51">
        <v>82.153499999999994</v>
      </c>
      <c r="K51">
        <v>26.904900000000001</v>
      </c>
      <c r="L51">
        <v>8.8785000000000007</v>
      </c>
    </row>
    <row r="52" spans="1:12" x14ac:dyDescent="0.2">
      <c r="A52" t="s">
        <v>173</v>
      </c>
      <c r="B52" t="s">
        <v>174</v>
      </c>
      <c r="C52">
        <v>2.7313000000000001</v>
      </c>
      <c r="D52">
        <v>7.8146000000000004</v>
      </c>
      <c r="E52">
        <v>7.25</v>
      </c>
      <c r="F52">
        <v>95118445968000</v>
      </c>
      <c r="G52">
        <v>165873516019712</v>
      </c>
      <c r="H52">
        <v>-8.2699999999999996E-2</v>
      </c>
      <c r="I52">
        <v>13.074400000000001</v>
      </c>
      <c r="J52">
        <v>26.003399999999999</v>
      </c>
      <c r="K52">
        <v>23.473700000000001</v>
      </c>
      <c r="L52">
        <v>1.0189999999999999</v>
      </c>
    </row>
    <row r="53" spans="1:12" x14ac:dyDescent="0.2">
      <c r="A53" t="s">
        <v>176</v>
      </c>
      <c r="B53" t="s">
        <v>177</v>
      </c>
      <c r="C53">
        <v>2.9198</v>
      </c>
      <c r="D53">
        <v>8.4633000000000003</v>
      </c>
      <c r="E53">
        <v>7.3654000000000002</v>
      </c>
      <c r="F53">
        <v>38786407085120</v>
      </c>
      <c r="G53">
        <v>3112910080</v>
      </c>
      <c r="H53">
        <v>-2.7498999999999998</v>
      </c>
      <c r="I53">
        <v>3.4927999999999999</v>
      </c>
      <c r="J53">
        <v>3.9828999999999999</v>
      </c>
      <c r="K53">
        <v>0.307</v>
      </c>
      <c r="L53">
        <v>1.0744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4cfc8c2f-5b5e-4f0b-af95-b31eaf277d35}" enabled="1" method="Standard" siteId="{124ccfbd-07ea-44e3-8794-af8986d6380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Worksheet</vt:lpstr>
      <vt:lpstr>ADD E</vt:lpstr>
      <vt:lpstr>2018-2023'data</vt:lpstr>
      <vt:lpstr>IND.USD HIST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Viacheslav Danilov</cp:lastModifiedBy>
  <dcterms:created xsi:type="dcterms:W3CDTF">2013-04-03T15:49:21Z</dcterms:created>
  <dcterms:modified xsi:type="dcterms:W3CDTF">2025-03-27T20:23:51Z</dcterms:modified>
</cp:coreProperties>
</file>