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ANQUIZ\OneDrive\Escritorio\"/>
    </mc:Choice>
  </mc:AlternateContent>
  <bookViews>
    <workbookView xWindow="0" yWindow="0" windowWidth="20490" windowHeight="8940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jm1vIgLhRv4pbZOJhzHn0NV44KW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<sst xmlns="http://schemas.openxmlformats.org/spreadsheetml/2006/main" count="211" uniqueCount="147">
  <si>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</si>
  <si>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</si>
  <si>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</si>
  <si>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</si>
  <si>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</si>
  <si>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</si>
  <si>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</si>
  <si>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</si>
  <si>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</si>
  <si>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</si>
  <si>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</si>
  <si>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</si>
  <si>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</si>
  <si>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</si>
  <si>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</si>
  <si>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</si>
  <si>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Conocer el funcionamiento del sistema</t>
  </si>
  <si>
    <t>Guía de uso</t>
  </si>
  <si>
    <t>Uso correcto de la aplicación</t>
  </si>
  <si>
    <t>Cliente</t>
  </si>
  <si>
    <t>Elaborar una guía paso a paso sobre cómo registrar un pedido</t>
  </si>
  <si>
    <t>Marlon Cevallos</t>
  </si>
  <si>
    <t>&lt; 10h</t>
  </si>
  <si>
    <t xml:space="preserve">Media </t>
  </si>
  <si>
    <t>En proceso</t>
  </si>
  <si>
    <t>Al abrir la aplicación el usuario tendrá acceso a la guía</t>
  </si>
  <si>
    <t>No es necesario el ingreso de credenciales por parte del usuario</t>
  </si>
  <si>
    <t>Acceso a guía de uso</t>
  </si>
  <si>
    <t>REQ002</t>
  </si>
  <si>
    <t xml:space="preserve">Registrarse en la aplicación </t>
  </si>
  <si>
    <t>Asignar un usuario para poder acceder</t>
  </si>
  <si>
    <t>Para tener acceso a la aplicación</t>
  </si>
  <si>
    <t>Ingresar todos los campos obligatorios que da la aplicación para el registro</t>
  </si>
  <si>
    <t>Alta</t>
  </si>
  <si>
    <t>Ingresar correctamente los datos</t>
  </si>
  <si>
    <t>Sí el datos no son reales, el usuario podrá crear el usuario</t>
  </si>
  <si>
    <t>Asignación de usuario</t>
  </si>
  <si>
    <t>REQ003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</si>
  <si>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</si>
  <si>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</si>
  <si>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</si>
  <si>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</si>
  <si>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</si>
  <si>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</si>
  <si>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</si>
  <si>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REQ004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</si>
  <si>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</si>
  <si>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</si>
  <si>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</si>
  <si>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</si>
  <si>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</si>
  <si>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</si>
  <si>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 xml:space="preserve">Una vez tomado el pedido el usuario verificará </t>
  </si>
  <si>
    <t>Si no esta de acuerdo puede modificar el pedido</t>
  </si>
  <si>
    <t>Acceso al menú del día</t>
  </si>
  <si>
    <t>REQ005</t>
  </si>
  <si>
    <t>Opción de eliminar el pedido antes que sea despachado</t>
  </si>
  <si>
    <t>Incoformidad del cliente</t>
  </si>
  <si>
    <t xml:space="preserve">Para satisfacer sus necesidades </t>
  </si>
  <si>
    <t>Con la opción que existe en la aplicación, de eliminar pedido</t>
  </si>
  <si>
    <t xml:space="preserve">Geovanny Toaquiza </t>
  </si>
  <si>
    <t>5h</t>
  </si>
  <si>
    <t>Al momento que se elimina el pedido se cancela el despacho del mismo</t>
  </si>
  <si>
    <t>El cliente tiene la opción de eliminar le pedido antes que sea despachado</t>
  </si>
  <si>
    <t>Eliminación del pedido</t>
  </si>
  <si>
    <t>REQ006</t>
  </si>
  <si>
    <t>Mostrar las diferentes formas de pago</t>
  </si>
  <si>
    <t>Elegir la forma de pago</t>
  </si>
  <si>
    <t>Para poder completar el pedido</t>
  </si>
  <si>
    <t>Con las diferentes formas de pago que  tiene asignada la aplicación</t>
  </si>
  <si>
    <t>Geovanny Toaquiza</t>
  </si>
  <si>
    <t xml:space="preserve">Verificar que el pago sea correctamente aceptado </t>
  </si>
  <si>
    <t>Si desea cambiar su forma de pago, lo puede realizar antes que sea enviado su pedido</t>
  </si>
  <si>
    <t>Acceso a la forma de pago</t>
  </si>
  <si>
    <t>REQ007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</si>
  <si>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</si>
  <si>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</si>
  <si>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</si>
  <si>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</si>
  <si>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</si>
  <si>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</si>
  <si>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Ingresando las credenciales correctas podrá acceder</t>
  </si>
  <si>
    <t>Si las credenciales no son las correctas no tendrá acceso</t>
  </si>
  <si>
    <t xml:space="preserve">Inicio de sesión administrador </t>
  </si>
  <si>
    <t>REQ008</t>
  </si>
  <si>
    <t>Registrar Cliente</t>
  </si>
  <si>
    <t xml:space="preserve">Ingresar nuevo cliente </t>
  </si>
  <si>
    <t>Para almacenar datos</t>
  </si>
  <si>
    <t>Para poder realizar el registro el cliente debera proporcionar los siguientes datos: Nombre y Apelllido, Dirección, Teléfono, Correo Electrónico, Forma de pago y Referencia del domicilio.</t>
  </si>
  <si>
    <t>4h</t>
  </si>
  <si>
    <t>Ingreso de datos solicitados sean correctos para asignación del usuario y verificar que se registro</t>
  </si>
  <si>
    <t>Si los datos son correctos se procedera a validar usuario</t>
  </si>
  <si>
    <t>Ingresar clientes</t>
  </si>
  <si>
    <t>REQ009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</si>
  <si>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</si>
  <si>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</si>
  <si>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</si>
  <si>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</si>
  <si>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</si>
  <si>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</si>
  <si>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</si>
  <si>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</si>
  <si>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REQ010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</si>
  <si>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</si>
  <si>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</si>
  <si>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</si>
  <si>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</si>
  <si>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</si>
  <si>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</si>
  <si>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</si>
  <si>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REQ011</t>
  </si>
  <si>
    <t>El sistema deberá permitir agregar un nuevo menú</t>
  </si>
  <si>
    <t>Agregar menú</t>
  </si>
  <si>
    <t xml:space="preserve">Variedad de menús </t>
  </si>
  <si>
    <t>Se debe agregar la descripción del menú</t>
  </si>
  <si>
    <t>Verificar que el nuevo menú ingresado se haya registrado correctamente</t>
  </si>
  <si>
    <t>Al  momento verificar la lista de menús, aparecera el nuevo ingreso</t>
  </si>
  <si>
    <t>Agregar nuevo menú</t>
  </si>
  <si>
    <t>REQ012</t>
  </si>
  <si>
    <t xml:space="preserve">El sistema permitira eliminar el menú menos pedido o los que sean necesarios </t>
  </si>
  <si>
    <t>Eliminar menú</t>
  </si>
  <si>
    <t xml:space="preserve">Se debe verificar los menos que van a hacer eliminados </t>
  </si>
  <si>
    <t>Eliminar el menú y verificar que se haya eliminado correctamente</t>
  </si>
  <si>
    <t xml:space="preserve">Al momento de verificar la lista de menús, ya no aparecera el mismo </t>
  </si>
  <si>
    <t>REQ013</t>
  </si>
  <si>
    <t>El sistema permitira asignar a un encargado de llevar el pedido</t>
  </si>
  <si>
    <t xml:space="preserve">Persona encargada </t>
  </si>
  <si>
    <t xml:space="preserve">Entregar los pedidos al cliente </t>
  </si>
  <si>
    <t xml:space="preserve">Persona cual llevara el pedido a domicilio del cliente </t>
  </si>
  <si>
    <t>El administrador asignará a un encargado disponible</t>
  </si>
  <si>
    <t>E encargado llevara su pedido en el tiempo acordado a su domicilio y el cliente podrá verificar quién llevara su pedido</t>
  </si>
  <si>
    <t>Persona responsable de llevar el pedido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</si>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</sst>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7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4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0" fillId="0" borderId="17" xfId="0" applyFont="1" applyBorder="1"/>
    <xf numFmtId="0" fontId="10" fillId="0" borderId="24" xfId="0" applyFont="1" applyBorder="1"/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workbookViewId="0"/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 t="s">
        <v>22</v>
      </c>
      <c r="J6" s="11">
        <v>44749</v>
      </c>
      <c r="K6" s="10" t="s">
        <v>23</v>
      </c>
      <c r="L6" s="10" t="s">
        <v>24</v>
      </c>
      <c r="M6" s="12" t="s">
        <v>25</v>
      </c>
      <c r="N6" s="12" t="s">
        <v>26</v>
      </c>
      <c r="O6" s="12" t="s">
        <v>27</v>
      </c>
    </row>
    <row r="7" spans="2:15" ht="39.75" customHeight="1" x14ac:dyDescent="0.25">
      <c r="B7" s="7" t="s">
        <v>28</v>
      </c>
      <c r="C7" s="13" t="s">
        <v>29</v>
      </c>
      <c r="D7" s="13" t="s">
        <v>30</v>
      </c>
      <c r="E7" s="13" t="s">
        <v>31</v>
      </c>
      <c r="F7" s="9" t="s">
        <v>19</v>
      </c>
      <c r="G7" s="13" t="s">
        <v>32</v>
      </c>
      <c r="H7" s="8" t="s">
        <v>21</v>
      </c>
      <c r="I7" s="10" t="s">
        <v>22</v>
      </c>
      <c r="J7" s="14">
        <v>44742</v>
      </c>
      <c r="K7" s="10" t="s">
        <v>33</v>
      </c>
      <c r="L7" s="10" t="s">
        <v>24</v>
      </c>
      <c r="M7" s="15" t="s">
        <v>34</v>
      </c>
      <c r="N7" s="15" t="s">
        <v>35</v>
      </c>
      <c r="O7" s="15" t="s">
        <v>36</v>
      </c>
    </row>
    <row r="8" spans="2:15" ht="39.75" customHeight="1" x14ac:dyDescent="0.25">
      <c r="B8" s="7" t="s">
        <v>37</v>
      </c>
      <c r="C8" s="8" t="s">
        <v>38</v>
      </c>
      <c r="D8" s="8" t="s">
        <v>39</v>
      </c>
      <c r="E8" s="8" t="s">
        <v>40</v>
      </c>
      <c r="F8" s="15" t="s">
        <v>19</v>
      </c>
      <c r="G8" s="13" t="s">
        <v>41</v>
      </c>
      <c r="H8" s="16" t="s">
        <v>21</v>
      </c>
      <c r="I8" s="10" t="s">
        <v>22</v>
      </c>
      <c r="J8" s="14">
        <v>44742</v>
      </c>
      <c r="K8" s="10" t="s">
        <v>33</v>
      </c>
      <c r="L8" s="10" t="s">
        <v>24</v>
      </c>
      <c r="M8" s="12" t="s">
        <v>42</v>
      </c>
      <c r="N8" s="12" t="s">
        <v>43</v>
      </c>
      <c r="O8" s="12" t="s">
        <v>44</v>
      </c>
    </row>
    <row r="9" spans="2:15" ht="39.75" customHeight="1" x14ac:dyDescent="0.2">
      <c r="B9" s="7" t="s">
        <v>45</v>
      </c>
      <c r="C9" s="13" t="s">
        <v>46</v>
      </c>
      <c r="D9" s="13" t="s">
        <v>47</v>
      </c>
      <c r="E9" s="13" t="s">
        <v>48</v>
      </c>
      <c r="F9" s="13" t="s">
        <v>19</v>
      </c>
      <c r="G9" s="13" t="s">
        <v>49</v>
      </c>
      <c r="H9" s="13" t="s">
        <v>50</v>
      </c>
      <c r="I9" s="10" t="s">
        <v>51</v>
      </c>
      <c r="J9" s="14">
        <v>44744</v>
      </c>
      <c r="K9" s="10" t="s">
        <v>33</v>
      </c>
      <c r="L9" s="10" t="s">
        <v>24</v>
      </c>
      <c r="M9" s="13" t="s">
        <v>52</v>
      </c>
      <c r="N9" s="13" t="s">
        <v>53</v>
      </c>
      <c r="O9" s="13" t="s">
        <v>54</v>
      </c>
    </row>
    <row r="10" spans="2:15" ht="39.75" customHeight="1" x14ac:dyDescent="0.2">
      <c r="B10" s="7" t="s">
        <v>55</v>
      </c>
      <c r="C10" s="13" t="s">
        <v>56</v>
      </c>
      <c r="D10" s="13" t="s">
        <v>57</v>
      </c>
      <c r="E10" s="13" t="s">
        <v>58</v>
      </c>
      <c r="F10" s="13" t="s">
        <v>19</v>
      </c>
      <c r="G10" s="13" t="s">
        <v>59</v>
      </c>
      <c r="H10" s="13" t="s">
        <v>60</v>
      </c>
      <c r="I10" s="10" t="s">
        <v>61</v>
      </c>
      <c r="J10" s="14">
        <v>44745</v>
      </c>
      <c r="K10" s="10" t="s">
        <v>23</v>
      </c>
      <c r="L10" s="10" t="s">
        <v>24</v>
      </c>
      <c r="M10" s="13" t="s">
        <v>62</v>
      </c>
      <c r="N10" s="13" t="s">
        <v>63</v>
      </c>
      <c r="O10" s="13" t="s">
        <v>64</v>
      </c>
    </row>
    <row r="11" spans="2:15" ht="39.75" customHeight="1" x14ac:dyDescent="0.2">
      <c r="B11" s="7" t="s">
        <v>65</v>
      </c>
      <c r="C11" s="13" t="s">
        <v>66</v>
      </c>
      <c r="D11" s="13" t="s">
        <v>67</v>
      </c>
      <c r="E11" s="13" t="s">
        <v>68</v>
      </c>
      <c r="F11" s="13" t="s">
        <v>19</v>
      </c>
      <c r="G11" s="13" t="s">
        <v>69</v>
      </c>
      <c r="H11" s="13" t="s">
        <v>70</v>
      </c>
      <c r="I11" s="10" t="s">
        <v>51</v>
      </c>
      <c r="J11" s="14">
        <v>44746</v>
      </c>
      <c r="K11" s="17" t="s">
        <v>33</v>
      </c>
      <c r="L11" s="17" t="s">
        <v>24</v>
      </c>
      <c r="M11" s="13" t="s">
        <v>71</v>
      </c>
      <c r="N11" s="13" t="s">
        <v>72</v>
      </c>
      <c r="O11" s="13" t="s">
        <v>73</v>
      </c>
    </row>
    <row r="12" spans="2:15" ht="39.75" customHeight="1" x14ac:dyDescent="0.2">
      <c r="B12" s="7" t="s">
        <v>74</v>
      </c>
      <c r="C12" s="13" t="s">
        <v>75</v>
      </c>
      <c r="D12" s="13" t="s">
        <v>76</v>
      </c>
      <c r="E12" s="13" t="s">
        <v>77</v>
      </c>
      <c r="F12" s="13" t="s">
        <v>78</v>
      </c>
      <c r="G12" s="13" t="s">
        <v>79</v>
      </c>
      <c r="H12" s="13" t="s">
        <v>80</v>
      </c>
      <c r="I12" s="10" t="s">
        <v>61</v>
      </c>
      <c r="J12" s="14">
        <v>44747</v>
      </c>
      <c r="K12" s="17" t="s">
        <v>33</v>
      </c>
      <c r="L12" s="17" t="s">
        <v>24</v>
      </c>
      <c r="M12" s="10" t="s">
        <v>81</v>
      </c>
      <c r="N12" s="10" t="s">
        <v>82</v>
      </c>
      <c r="O12" s="10" t="s">
        <v>83</v>
      </c>
    </row>
    <row r="13" spans="2:15" ht="39.75" customHeight="1" x14ac:dyDescent="0.2">
      <c r="B13" s="7" t="s">
        <v>84</v>
      </c>
      <c r="C13" s="13" t="s">
        <v>85</v>
      </c>
      <c r="D13" s="13" t="s">
        <v>86</v>
      </c>
      <c r="E13" s="13" t="s">
        <v>87</v>
      </c>
      <c r="F13" s="13" t="s">
        <v>78</v>
      </c>
      <c r="G13" s="13" t="s">
        <v>88</v>
      </c>
      <c r="H13" s="13" t="s">
        <v>80</v>
      </c>
      <c r="I13" s="10" t="s">
        <v>89</v>
      </c>
      <c r="J13" s="14">
        <v>44748</v>
      </c>
      <c r="K13" s="10" t="s">
        <v>23</v>
      </c>
      <c r="L13" s="10" t="s">
        <v>24</v>
      </c>
      <c r="M13" s="10" t="s">
        <v>90</v>
      </c>
      <c r="N13" s="10" t="s">
        <v>91</v>
      </c>
      <c r="O13" s="10" t="s">
        <v>92</v>
      </c>
    </row>
    <row r="14" spans="2:15" ht="39.75" customHeight="1" x14ac:dyDescent="0.2">
      <c r="B14" s="7" t="s">
        <v>93</v>
      </c>
      <c r="C14" s="13" t="s">
        <v>94</v>
      </c>
      <c r="D14" s="13" t="s">
        <v>95</v>
      </c>
      <c r="E14" s="13" t="s">
        <v>96</v>
      </c>
      <c r="F14" s="13" t="s">
        <v>78</v>
      </c>
      <c r="G14" s="13" t="s">
        <v>97</v>
      </c>
      <c r="H14" s="13" t="s">
        <v>98</v>
      </c>
      <c r="I14" s="10" t="s">
        <v>61</v>
      </c>
      <c r="J14" s="14">
        <v>44749</v>
      </c>
      <c r="K14" s="10" t="s">
        <v>23</v>
      </c>
      <c r="L14" s="10" t="s">
        <v>24</v>
      </c>
      <c r="M14" s="13" t="s">
        <v>99</v>
      </c>
      <c r="N14" s="13" t="s">
        <v>100</v>
      </c>
      <c r="O14" s="13" t="s">
        <v>101</v>
      </c>
    </row>
    <row r="15" spans="2:15" ht="39.75" customHeight="1" x14ac:dyDescent="0.2">
      <c r="B15" s="7" t="s">
        <v>102</v>
      </c>
      <c r="C15" s="13" t="s">
        <v>103</v>
      </c>
      <c r="D15" s="13" t="s">
        <v>104</v>
      </c>
      <c r="E15" s="13" t="s">
        <v>105</v>
      </c>
      <c r="F15" s="13" t="s">
        <v>78</v>
      </c>
      <c r="G15" s="13" t="s">
        <v>106</v>
      </c>
      <c r="H15" s="13" t="s">
        <v>98</v>
      </c>
      <c r="I15" s="10" t="s">
        <v>89</v>
      </c>
      <c r="J15" s="14">
        <v>44750</v>
      </c>
      <c r="K15" s="10" t="s">
        <v>23</v>
      </c>
      <c r="L15" s="10" t="s">
        <v>24</v>
      </c>
      <c r="M15" s="13" t="s">
        <v>107</v>
      </c>
      <c r="N15" s="13" t="s">
        <v>108</v>
      </c>
      <c r="O15" s="13" t="s">
        <v>109</v>
      </c>
    </row>
    <row r="16" spans="2:15" ht="39.75" customHeight="1" x14ac:dyDescent="0.2">
      <c r="B16" s="7" t="s">
        <v>110</v>
      </c>
      <c r="C16" s="13" t="s">
        <v>111</v>
      </c>
      <c r="D16" s="13" t="s">
        <v>112</v>
      </c>
      <c r="E16" s="13" t="s">
        <v>113</v>
      </c>
      <c r="F16" s="13" t="s">
        <v>78</v>
      </c>
      <c r="G16" s="13" t="s">
        <v>114</v>
      </c>
      <c r="H16" s="13" t="s">
        <v>21</v>
      </c>
      <c r="I16" s="10" t="s">
        <v>51</v>
      </c>
      <c r="J16" s="14">
        <v>44751</v>
      </c>
      <c r="K16" s="10" t="s">
        <v>33</v>
      </c>
      <c r="L16" s="10" t="s">
        <v>24</v>
      </c>
      <c r="M16" s="13" t="s">
        <v>115</v>
      </c>
      <c r="N16" s="13" t="s">
        <v>116</v>
      </c>
      <c r="O16" s="13" t="s">
        <v>117</v>
      </c>
    </row>
    <row r="17" spans="2:15" ht="39.75" customHeight="1" x14ac:dyDescent="0.2">
      <c r="B17" s="7" t="s">
        <v>118</v>
      </c>
      <c r="C17" s="13" t="s">
        <v>119</v>
      </c>
      <c r="D17" s="13" t="s">
        <v>120</v>
      </c>
      <c r="E17" s="13" t="s">
        <v>105</v>
      </c>
      <c r="F17" s="13" t="s">
        <v>78</v>
      </c>
      <c r="G17" s="13" t="s">
        <v>121</v>
      </c>
      <c r="H17" s="13" t="s">
        <v>50</v>
      </c>
      <c r="I17" s="10" t="s">
        <v>61</v>
      </c>
      <c r="J17" s="14">
        <v>44752</v>
      </c>
      <c r="K17" s="10" t="s">
        <v>33</v>
      </c>
      <c r="L17" s="10" t="s">
        <v>24</v>
      </c>
      <c r="M17" s="13" t="s">
        <v>122</v>
      </c>
      <c r="N17" s="13" t="s">
        <v>123</v>
      </c>
      <c r="O17" s="13" t="s">
        <v>120</v>
      </c>
    </row>
    <row r="18" spans="2:15" ht="39.75" customHeight="1" x14ac:dyDescent="0.2">
      <c r="B18" s="7" t="s">
        <v>124</v>
      </c>
      <c r="C18" s="13" t="s">
        <v>125</v>
      </c>
      <c r="D18" s="13" t="s">
        <v>126</v>
      </c>
      <c r="E18" s="13" t="s">
        <v>127</v>
      </c>
      <c r="F18" s="13" t="s">
        <v>78</v>
      </c>
      <c r="G18" s="13" t="s">
        <v>128</v>
      </c>
      <c r="H18" s="13" t="s">
        <v>80</v>
      </c>
      <c r="I18" s="10" t="s">
        <v>51</v>
      </c>
      <c r="J18" s="14">
        <v>44753</v>
      </c>
      <c r="K18" s="10" t="s">
        <v>23</v>
      </c>
      <c r="L18" s="10" t="s">
        <v>24</v>
      </c>
      <c r="M18" s="13" t="s">
        <v>129</v>
      </c>
      <c r="N18" s="13" t="s">
        <v>130</v>
      </c>
      <c r="O18" s="13" t="s">
        <v>131</v>
      </c>
    </row>
    <row r="19" spans="2:15" ht="39.75" customHeight="1" x14ac:dyDescent="0.2">
      <c r="B19" s="7" t="s">
        <v>132</v>
      </c>
      <c r="C19" s="8"/>
      <c r="D19" s="8"/>
      <c r="E19" s="8"/>
      <c r="F19" s="8"/>
      <c r="G19" s="8"/>
      <c r="H19" s="13" t="s">
        <v>98</v>
      </c>
      <c r="I19" s="17"/>
      <c r="J19" s="14">
        <v>44754</v>
      </c>
      <c r="K19" s="17"/>
      <c r="L19" s="10" t="s">
        <v>24</v>
      </c>
      <c r="M19" s="8"/>
      <c r="N19" s="8"/>
      <c r="O19" s="8"/>
    </row>
    <row r="20" spans="2:15" ht="39.75" customHeight="1" x14ac:dyDescent="0.2">
      <c r="B20" s="7" t="s">
        <v>133</v>
      </c>
      <c r="C20" s="8"/>
      <c r="D20" s="8"/>
      <c r="E20" s="8"/>
      <c r="F20" s="8"/>
      <c r="G20" s="8"/>
      <c r="H20" s="13" t="s">
        <v>70</v>
      </c>
      <c r="I20" s="17"/>
      <c r="J20" s="14">
        <v>44755</v>
      </c>
      <c r="K20" s="17"/>
      <c r="L20" s="10" t="s">
        <v>24</v>
      </c>
      <c r="M20" s="8"/>
      <c r="N20" s="8"/>
      <c r="O20" s="8"/>
    </row>
    <row r="21" spans="2:15" ht="19.5" customHeight="1" x14ac:dyDescent="0.2">
      <c r="I21" s="3"/>
      <c r="J21" s="3"/>
      <c r="K21" s="18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9"/>
      <c r="L25" s="3"/>
    </row>
    <row r="26" spans="2:15" ht="19.5" customHeight="1" x14ac:dyDescent="0.2">
      <c r="I26" s="1"/>
      <c r="J26" s="1"/>
      <c r="K26" s="19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33</v>
      </c>
      <c r="L30" s="1" t="s">
        <v>134</v>
      </c>
      <c r="M30" s="4"/>
    </row>
    <row r="31" spans="2:15" ht="19.5" customHeight="1" x14ac:dyDescent="0.25">
      <c r="I31" s="1"/>
      <c r="J31" s="1"/>
      <c r="K31" s="2" t="s">
        <v>23</v>
      </c>
      <c r="L31" s="1" t="s">
        <v>24</v>
      </c>
      <c r="M31" s="4"/>
    </row>
    <row r="32" spans="2:15" ht="19.5" customHeight="1" x14ac:dyDescent="0.25">
      <c r="I32" s="1"/>
      <c r="J32" s="1"/>
      <c r="K32" s="2" t="s">
        <v>135</v>
      </c>
      <c r="L32" s="1" t="s">
        <v>136</v>
      </c>
      <c r="M32" s="4"/>
    </row>
    <row r="33" spans="9:13" ht="19.5" customHeight="1" x14ac:dyDescent="0.25">
      <c r="I33" s="1"/>
      <c r="J33" s="1"/>
      <c r="K33" s="2"/>
      <c r="L33" s="1" t="s">
        <v>137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8"/>
      <c r="L1000" s="3"/>
    </row>
    <row r="1001" spans="9:12" ht="15.75" customHeight="1" x14ac:dyDescent="0.2">
      <c r="I1001" s="3"/>
      <c r="J1001" s="3"/>
      <c r="K1001" s="18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0"/>
      <c r="D4" s="20"/>
      <c r="E4" s="20"/>
      <c r="F4" s="4"/>
    </row>
    <row r="5" spans="2:16" hidden="1" x14ac:dyDescent="0.25">
      <c r="C5" s="20"/>
      <c r="D5" s="20"/>
      <c r="E5" s="20"/>
      <c r="F5" s="4"/>
    </row>
    <row r="6" spans="2:16" ht="39.75" customHeight="1" x14ac:dyDescent="0.2">
      <c r="B6" s="43" t="s">
        <v>138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</row>
    <row r="7" spans="2:16" ht="9.75" customHeight="1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28" t="s">
        <v>1</v>
      </c>
      <c r="D9" s="29"/>
      <c r="E9" s="46" t="s">
        <v>139</v>
      </c>
      <c r="F9" s="45"/>
      <c r="G9" s="29"/>
      <c r="H9" s="46" t="s">
        <v>11</v>
      </c>
      <c r="I9" s="45"/>
      <c r="J9" s="30"/>
      <c r="K9" s="30"/>
      <c r="L9" s="30"/>
      <c r="M9" s="30"/>
      <c r="N9" s="30"/>
      <c r="O9" s="30"/>
      <c r="P9" s="31"/>
    </row>
    <row r="10" spans="2:16" ht="30" customHeight="1" x14ac:dyDescent="0.2">
      <c r="B10" s="27"/>
      <c r="C10" s="32" t="s">
        <v>93</v>
      </c>
      <c r="D10" s="33"/>
      <c r="E10" s="47" t="str">
        <f>VLOOKUP(C10,'Formato descripción HU'!B6:O20,5,0)</f>
        <v>Administrador</v>
      </c>
      <c r="F10" s="45"/>
      <c r="G10" s="34"/>
      <c r="H10" s="47" t="str">
        <f>VLOOKUP(C10,'Formato descripción HU'!B6:O20,11,0)</f>
        <v>En proceso</v>
      </c>
      <c r="I10" s="45"/>
      <c r="J10" s="34"/>
      <c r="K10" s="30"/>
      <c r="L10" s="30"/>
      <c r="M10" s="30"/>
      <c r="N10" s="30"/>
      <c r="O10" s="30"/>
      <c r="P10" s="31"/>
    </row>
    <row r="11" spans="2:16" ht="9.75" customHeight="1" x14ac:dyDescent="0.2"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</row>
    <row r="12" spans="2:16" ht="30" customHeight="1" x14ac:dyDescent="0.2">
      <c r="B12" s="27"/>
      <c r="C12" s="28" t="s">
        <v>140</v>
      </c>
      <c r="D12" s="33"/>
      <c r="E12" s="46" t="s">
        <v>10</v>
      </c>
      <c r="F12" s="45"/>
      <c r="G12" s="34"/>
      <c r="H12" s="46" t="s">
        <v>141</v>
      </c>
      <c r="I12" s="45"/>
      <c r="J12" s="34"/>
      <c r="K12" s="36"/>
      <c r="L12" s="36"/>
      <c r="M12" s="30"/>
      <c r="N12" s="36"/>
      <c r="O12" s="36"/>
      <c r="P12" s="31"/>
    </row>
    <row r="13" spans="2:16" ht="30" customHeight="1" x14ac:dyDescent="0.2">
      <c r="B13" s="27"/>
      <c r="C13" s="37" t="str">
        <f>VLOOKUP('Historia de Usuario'!C10,'Formato descripción HU'!B6:O20,8,0)</f>
        <v>5h</v>
      </c>
      <c r="D13" s="33"/>
      <c r="E13" s="47" t="str">
        <f>VLOOKUP(C10,'Formato descripción HU'!B6:O20,10,0)</f>
        <v xml:space="preserve">Media </v>
      </c>
      <c r="F13" s="45"/>
      <c r="G13" s="34"/>
      <c r="H13" s="47" t="str">
        <f>VLOOKUP(C10,'Formato descripción HU'!B6:O20,7,0)</f>
        <v>Nataly Pila</v>
      </c>
      <c r="I13" s="45"/>
      <c r="J13" s="34"/>
      <c r="K13" s="36"/>
      <c r="L13" s="36"/>
      <c r="M13" s="30"/>
      <c r="N13" s="36"/>
      <c r="O13" s="36"/>
      <c r="P13" s="31"/>
    </row>
    <row r="14" spans="2:16" ht="9.75" customHeight="1" x14ac:dyDescent="0.2"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</row>
    <row r="15" spans="2:16" ht="19.5" customHeight="1" x14ac:dyDescent="0.2">
      <c r="B15" s="27"/>
      <c r="C15" s="48" t="s">
        <v>142</v>
      </c>
      <c r="D15" s="58" t="str">
        <f>VLOOKUP(C10,'Formato descripción HU'!B6:O20,3,0)</f>
        <v>Modificar cliente</v>
      </c>
      <c r="E15" s="52"/>
      <c r="F15" s="30"/>
      <c r="G15" s="48" t="s">
        <v>143</v>
      </c>
      <c r="H15" s="58" t="str">
        <f>VLOOKUP(C10,'Formato descripción HU'!B6:O20,4,0)</f>
        <v xml:space="preserve">Modificar datos </v>
      </c>
      <c r="I15" s="59"/>
      <c r="J15" s="52"/>
      <c r="K15" s="30"/>
      <c r="L15" s="48" t="s">
        <v>144</v>
      </c>
      <c r="M15" s="58" t="str">
        <f>VLOOKUP(C10,'Formato descripción HU'!B6:O20,6,0)</f>
        <v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v>
      </c>
      <c r="N15" s="59"/>
      <c r="O15" s="52"/>
      <c r="P15" s="31"/>
    </row>
    <row r="16" spans="2:16" ht="19.5" customHeight="1" x14ac:dyDescent="0.2">
      <c r="B16" s="27"/>
      <c r="C16" s="49"/>
      <c r="D16" s="56"/>
      <c r="E16" s="57"/>
      <c r="F16" s="30"/>
      <c r="G16" s="49"/>
      <c r="H16" s="56"/>
      <c r="I16" s="42"/>
      <c r="J16" s="57"/>
      <c r="K16" s="30"/>
      <c r="L16" s="49"/>
      <c r="M16" s="56"/>
      <c r="N16" s="42"/>
      <c r="O16" s="57"/>
      <c r="P16" s="31"/>
    </row>
    <row r="17" spans="2:16" ht="19.5" customHeight="1" x14ac:dyDescent="0.2">
      <c r="B17" s="27"/>
      <c r="C17" s="50"/>
      <c r="D17" s="53"/>
      <c r="E17" s="54"/>
      <c r="F17" s="30"/>
      <c r="G17" s="50"/>
      <c r="H17" s="53"/>
      <c r="I17" s="60"/>
      <c r="J17" s="54"/>
      <c r="K17" s="30"/>
      <c r="L17" s="50"/>
      <c r="M17" s="53"/>
      <c r="N17" s="60"/>
      <c r="O17" s="54"/>
      <c r="P17" s="31"/>
    </row>
    <row r="18" spans="2:16" ht="9.75" customHeight="1" x14ac:dyDescent="0.2"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</row>
    <row r="19" spans="2:16" ht="19.5" customHeight="1" x14ac:dyDescent="0.2">
      <c r="B19" s="27"/>
      <c r="C19" s="51" t="s">
        <v>145</v>
      </c>
      <c r="D19" s="52"/>
      <c r="E19" s="61" t="str">
        <f>VLOOKUP(C10,'Formato descripción HU'!B6:O20,14,0)</f>
        <v>Modificar clientes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1"/>
    </row>
    <row r="20" spans="2:16" ht="19.5" customHeight="1" x14ac:dyDescent="0.2">
      <c r="B20" s="27"/>
      <c r="C20" s="53"/>
      <c r="D20" s="54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1"/>
    </row>
    <row r="21" spans="2:1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2:16" ht="19.5" customHeight="1" x14ac:dyDescent="0.2">
      <c r="B22" s="27"/>
      <c r="C22" s="55" t="s">
        <v>146</v>
      </c>
      <c r="D22" s="52"/>
      <c r="E22" s="58" t="str">
        <f>VLOOKUP(C10,'Formato descripción HU'!B6:O20,12,0)</f>
        <v>Modificar los campos requeridos y verificar que los mismo se guarde correctamente</v>
      </c>
      <c r="F22" s="59"/>
      <c r="G22" s="59"/>
      <c r="H22" s="52"/>
      <c r="I22" s="30"/>
      <c r="J22" s="55" t="s">
        <v>13</v>
      </c>
      <c r="K22" s="52"/>
      <c r="L22" s="58" t="str">
        <f>VLOOKUP(C10,'Formato descripción HU'!B6:O20,13,0)</f>
        <v xml:space="preserve">El sistema podrá modificar los datos cuando el usuario requiera </v>
      </c>
      <c r="M22" s="59"/>
      <c r="N22" s="59"/>
      <c r="O22" s="52"/>
      <c r="P22" s="31"/>
    </row>
    <row r="23" spans="2:16" ht="19.5" customHeight="1" x14ac:dyDescent="0.2">
      <c r="B23" s="27"/>
      <c r="C23" s="56"/>
      <c r="D23" s="57"/>
      <c r="E23" s="56"/>
      <c r="F23" s="42"/>
      <c r="G23" s="42"/>
      <c r="H23" s="57"/>
      <c r="I23" s="30"/>
      <c r="J23" s="56"/>
      <c r="K23" s="57"/>
      <c r="L23" s="56"/>
      <c r="M23" s="42"/>
      <c r="N23" s="42"/>
      <c r="O23" s="57"/>
      <c r="P23" s="31"/>
    </row>
    <row r="24" spans="2:16" ht="19.5" customHeight="1" x14ac:dyDescent="0.2">
      <c r="B24" s="27"/>
      <c r="C24" s="53"/>
      <c r="D24" s="54"/>
      <c r="E24" s="53"/>
      <c r="F24" s="60"/>
      <c r="G24" s="60"/>
      <c r="H24" s="54"/>
      <c r="I24" s="30"/>
      <c r="J24" s="53"/>
      <c r="K24" s="54"/>
      <c r="L24" s="53"/>
      <c r="M24" s="60"/>
      <c r="N24" s="60"/>
      <c r="O24" s="54"/>
      <c r="P24" s="31"/>
    </row>
    <row r="25" spans="2:16" ht="9.75" customHeight="1" x14ac:dyDescent="0.2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VIANQUIZ</cp:lastModifiedBy>
  <dcterms:created xsi:type="dcterms:W3CDTF">2019-10-21T15:37:14Z</dcterms:created>
  <dcterms:modified xsi:type="dcterms:W3CDTF">2022-07-05T18:46:56Z</dcterms:modified>
</cp:coreProperties>
</file>