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Ps - Fundamentos de Análise Numérica\EP1 - População e Petróleo\"/>
    </mc:Choice>
  </mc:AlternateContent>
  <xr:revisionPtr revIDLastSave="0" documentId="13_ncr:1_{179F4C0B-FAA1-43D7-A12A-D139E512E1A4}" xr6:coauthVersionLast="47" xr6:coauthVersionMax="47" xr10:uidLastSave="{00000000-0000-0000-0000-000000000000}"/>
  <bookViews>
    <workbookView xWindow="-108" yWindow="-108" windowWidth="23256" windowHeight="12456" activeTab="3" xr2:uid="{DBD52F33-31B9-4E7D-BA3C-7B98C2EFA4A3}"/>
  </bookViews>
  <sheets>
    <sheet name="Planilha1" sheetId="1" r:id="rId1"/>
    <sheet name="oil-consumption-by-country-2023" sheetId="4" r:id="rId2"/>
    <sheet name="Planilha2" sheetId="3" r:id="rId3"/>
    <sheet name="oil-reserves-by-country-2023" sheetId="6" r:id="rId4"/>
    <sheet name="Planilha3" sheetId="5" r:id="rId5"/>
  </sheets>
  <definedNames>
    <definedName name="DadosExternos_1" localSheetId="1" hidden="1">'oil-consumption-by-country-2023'!$A$1:$C$206</definedName>
    <definedName name="DadosExternos_1" localSheetId="3" hidden="1">'oil-reserves-by-country-2023'!$A$1:$C$54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F2" i="4"/>
  <c r="E2" i="4"/>
  <c r="B7" i="3"/>
  <c r="A7" i="3"/>
  <c r="A2" i="3"/>
  <c r="B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08BE9B-CB80-4B33-96BE-EAC7E023148E}" keepAlive="1" name="Consulta - oil-consumption-by-country-2023" description="Conexão com a consulta 'oil-consumption-by-country-2023' na pasta de trabalho." type="5" refreshedVersion="8" background="1" saveData="1">
    <dbPr connection="Provider=Microsoft.Mashup.OleDb.1;Data Source=$Workbook$;Location=oil-consumption-by-country-2023;Extended Properties=&quot;&quot;" command="SELECT * FROM [oil-consumption-by-country-2023]"/>
  </connection>
  <connection id="2" xr16:uid="{9B6A0AF8-E6AF-456B-AC19-551813E38AD1}" keepAlive="1" name="Consulta - oil-reserves-by-country-2023" description="Conexão com a consulta 'oil-reserves-by-country-2023' na pasta de trabalho." type="5" refreshedVersion="8" background="1" saveData="1">
    <dbPr connection="Provider=Microsoft.Mashup.OleDb.1;Data Source=$Workbook$;Location=oil-reserves-by-country-2023;Extended Properties=&quot;&quot;" command="SELECT * FROM [oil-reserves-by-country-2023]"/>
  </connection>
  <connection id="3" xr16:uid="{4E883852-ABD2-4030-8BBC-A42EBD9FB116}" keepAlive="1" name="Consulta - population-and-demography" description="Conexão com a consulta 'population-and-demography' na pasta de trabalho." type="5" refreshedVersion="0" background="1">
    <dbPr connection="Provider=Microsoft.Mashup.OleDb.1;Data Source=$Workbook$;Location=population-and-demography;Extended Properties=&quot;&quot;" command="SELECT * FROM [population-and-demography]"/>
  </connection>
</connections>
</file>

<file path=xl/sharedStrings.xml><?xml version="1.0" encoding="utf-8"?>
<sst xmlns="http://schemas.openxmlformats.org/spreadsheetml/2006/main" count="368" uniqueCount="241">
  <si>
    <t>Country name</t>
  </si>
  <si>
    <t>Year</t>
  </si>
  <si>
    <t>Population</t>
  </si>
  <si>
    <t>Population of children under the age of 1</t>
  </si>
  <si>
    <t>Population of children under the age of 5</t>
  </si>
  <si>
    <t>Population of children under the age of 15</t>
  </si>
  <si>
    <t>Population under the age of 25</t>
  </si>
  <si>
    <t>Population aged 15 to 64 years</t>
  </si>
  <si>
    <t>Population older than 15 years</t>
  </si>
  <si>
    <t>Population older than 18 years</t>
  </si>
  <si>
    <t>Population at age 1</t>
  </si>
  <si>
    <t>Population aged 1 to 4 years</t>
  </si>
  <si>
    <t>Population aged 5 to 9 years</t>
  </si>
  <si>
    <t>Population aged 10 to 14 years</t>
  </si>
  <si>
    <t>Population aged 15 to 19 years</t>
  </si>
  <si>
    <t>Population aged 20 to 29 years</t>
  </si>
  <si>
    <t>Population aged 30 to 39 years</t>
  </si>
  <si>
    <t>Population aged 40 to 49 years</t>
  </si>
  <si>
    <t>Population aged 50 to 59 years</t>
  </si>
  <si>
    <t>Population aged 60 to 69 years</t>
  </si>
  <si>
    <t>Population aged 70 to 79 years</t>
  </si>
  <si>
    <t>Population aged 80 to 89 years</t>
  </si>
  <si>
    <t>Population aged 90 to 99 years</t>
  </si>
  <si>
    <t>Population older than 100 years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</si>
  <si>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</si>
  <si>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</si>
  <si>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</si>
  <si>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</si>
  <si>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</si>
  <si>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</si>
  <si>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</si>
  <si>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</si>
  <si>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</si>
  <si>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</si>
  <si>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</si>
  <si>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</si>
  <si>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</si>
  <si>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</si>
  <si>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</si>
  <si>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</si>
  <si>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</si>
  <si>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</si>
  <si>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</si>
  <si>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</si>
  <si>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</si>
  <si>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</si>
  <si>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</si>
  <si>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</si>
  <si>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</si>
  <si>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</si>
  <si>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</si>
  <si>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</si>
  <si>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</si>
  <si>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</si>
  <si>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</si>
  <si>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</si>
  <si>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</si>
  <si>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</si>
  <si>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</si>
  <si>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</si>
  <si>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</si>
  <si>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</si>
  <si>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</si>
  <si>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</si>
  <si>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</si>
  <si>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</si>
  <si>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</si>
  <si>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</si>
  <si>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</si>
  <si>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</si>
  <si>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</si>
  <si>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</si>
  <si>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</si>
  <si>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</si>
  <si>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</si>
  <si>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</si>
  <si>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</si>
  <si>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</si>
  <si>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</si>
  <si>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</si>
  <si>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</si>
  <si>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</si>
  <si>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</si>
  <si>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</si>
  <si>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</si>
  <si>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</si>
  <si>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</si>
  <si>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</si>
  <si>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</si>
  <si>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</si>
  <si>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</si>
  <si>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</si>
  <si>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</si>
  <si>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</si>
  <si>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</si>
  <si>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</si>
  <si>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</si>
  <si>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</si>
  <si>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</si>
  <si>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</si>
  <si>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</si>
  <si>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</si>
  <si>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</si>
  <si>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</si>
  <si>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</si>
  <si>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</si>
  <si>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</si>
  <si>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</si>
  <si>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</si>
  <si>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</si>
  <si>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</si>
  <si>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</si>
  <si>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</si>
  <si>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</si>
  <si>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</si>
  <si>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</si>
  <si>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</si>
  <si>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</si>
  <si>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</si>
  <si>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</si>
  <si>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</si>
  <si>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</si>
  <si>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</si>
  <si>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</si>
  <si>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</si>
  <si>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</si>
  <si>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</si>
  <si>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</si>
  <si>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</si>
  <si>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</si>
  <si>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</si>
  <si>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</si>
  <si>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</si>
  <si>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</si>
  <si>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</si>
  <si>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</si>
  <si>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</si>
  <si>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</si>
  <si>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</si>
  <si>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</si>
  <si>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</si>
  <si>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</si>
  <si>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</si>
  <si>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</si>
  <si>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</si>
  <si>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</si>
  <si>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</si>
  <si>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</si>
  <si>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</si>
  <si>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</si>
  <si>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</si>
  <si>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</si>
  <si>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</si>
  <si>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</si>
  <si>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</si>
  <si>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</si>
  <si>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</si>
  <si>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</si>
  <si>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</si>
  <si>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</si>
  <si>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</si>
  <si>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</si>
  <si>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</si>
  <si>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</si>
  <si>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</si>
  <si>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</si>
  <si>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</si>
  <si>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</si>
  <si>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</si>
  <si>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</si>
  <si>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</si>
  <si>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</si>
  <si>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</si>
  <si>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</si>
  <si>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</si>
  <si>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</si>
  <si>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</si>
  <si>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</si>
  <si>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</si>
  <si>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</si>
  <si>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</si>
  <si>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</si>
  <si>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</si>
  <si>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</si>
  <si>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</si>
  <si>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</si>
  <si>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</si>
  <si>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</si>
  <si>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</si>
  <si>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</si>
  <si>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</si>
  <si>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</si>
  <si>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</si>
  <si>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</si>
  <si>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</si>
  <si>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</si>
  <si>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</si>
  <si>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</si>
  <si>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</si>
  <si>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</si>
  <si>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</si>
  <si>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</si>
  <si>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</si>
  <si>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</si>
  <si>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</si>
  <si>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</si>
  <si>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</si>
  <si>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</si>
  <si>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</si>
  <si>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</si>
  <si>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</si>
  <si>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</si>
  <si>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</si>
  <si>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</si>
  <si>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</si>
  <si>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</si>
  <si>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</si>
  <si>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</si>
  <si>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</si>
  <si>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</si>
  <si>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Western Sahara</t>
  </si>
  <si>
    <t>World</t>
  </si>
  <si>
    <t>Yemen</t>
  </si>
  <si>
    <t>Zambia</t>
  </si>
  <si>
    <t>Zimbabwe</t>
  </si>
  <si>
    <t>country</t>
  </si>
  <si>
    <t>barrelsPerDay</t>
  </si>
  <si>
    <t>pop2023</t>
  </si>
  <si>
    <t>Czech Republic</t>
  </si>
  <si>
    <t>Ivory Coast</t>
  </si>
  <si>
    <t>DR Congo</t>
  </si>
  <si>
    <t>Republic of the Congo</t>
  </si>
  <si>
    <t>Macau</t>
  </si>
  <si>
    <t>N de Barris/Capita por dia</t>
  </si>
  <si>
    <t>N de Barris/Capita em um ano</t>
  </si>
  <si>
    <t>B</t>
  </si>
  <si>
    <t>A</t>
  </si>
  <si>
    <t>Alpha_0</t>
  </si>
  <si>
    <t>M</t>
  </si>
  <si>
    <t>oilReserves2022</t>
  </si>
  <si>
    <t>oilReserves2020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</si>
</sst>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AC41446-A450-4CD1-A8F2-E4CD86535E01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barrelsPerDay" tableColumnId="2"/>
      <queryTableField id="3" name="pop202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ACA18C9-21E3-4380-B290-0F978F4C4B77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oilReserves2022" tableColumnId="2"/>
      <queryTableField id="3" name="oilReserves202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1114B4-C8BC-4D93-A6A6-2EF90892F85B}" name="oil_consumption_by_country_2023" displayName="oil_consumption_by_country_2023" ref="A1:C206" tableType="queryTable" totalsRowShown="0">
  <autoFilter ref="A1:C206" xr:uid="{1D1114B4-C8BC-4D93-A6A6-2EF90892F85B}"/>
  <tableColumns count="3">
    <tableColumn id="1" xr3:uid="{BF3BF16B-3E59-4C5D-9CC4-16A1A177DD43}" uniqueName="1" name="country" queryTableFieldId="1" dataDxfId="1"/>
    <tableColumn id="2" xr3:uid="{405E2802-77C3-433F-B31C-D3F6F18AE115}" uniqueName="2" name="barrelsPerDay" queryTableFieldId="2"/>
    <tableColumn id="3" xr3:uid="{20E774D8-5DAB-43A5-A4AE-A5A34B91E335}" uniqueName="3" name="pop202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D0553-D7AD-4A39-B58B-A9579E450965}" name="oil_reserves_by_country_2023" displayName="oil_reserves_by_country_2023" ref="A1:C54" tableType="queryTable" totalsRowShown="0">
  <autoFilter ref="A1:C54" xr:uid="{36AD0553-D7AD-4A39-B58B-A9579E450965}"/>
  <tableColumns count="3">
    <tableColumn id="1" xr3:uid="{FFB76527-0C13-45F4-B7B6-786273A242E3}" uniqueName="1" name="country" queryTableFieldId="1" dataDxfId="0"/>
    <tableColumn id="2" xr3:uid="{98988A03-5BD7-40FB-B451-85F93C7B9E09}" uniqueName="2" name="oilReserves2022" queryTableFieldId="2"/>
    <tableColumn id="3" xr3:uid="{7173B124-5BD4-4C56-8718-C428523A0069}" uniqueName="3" name="oilReserves2020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0950-12E6-45DF-8DF5-73F8E51875F6}">
  <dimension ref="A1:X73"/>
  <sheetViews>
    <sheetView topLeftCell="A46" workbookViewId="0">
      <selection activeCell="C3" sqref="C3"/>
    </sheetView>
  </sheetViews>
  <sheetFormatPr defaultRowHeight="14.4" x14ac:dyDescent="0.3"/>
  <cols>
    <col min="3" max="3" width="12.88671875" customWidth="1"/>
    <col min="4" max="4" width="40.109375" customWidth="1"/>
    <col min="5" max="5" width="23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221</v>
      </c>
      <c r="B2">
        <v>1950</v>
      </c>
      <c r="C2">
        <v>2499322000</v>
      </c>
      <c r="D2">
        <v>81711670</v>
      </c>
      <c r="E2">
        <v>341876800</v>
      </c>
      <c r="F2">
        <v>867688260</v>
      </c>
      <c r="G2">
        <v>1324977300</v>
      </c>
      <c r="H2">
        <v>1503426300</v>
      </c>
      <c r="I2">
        <v>1631619500</v>
      </c>
      <c r="J2">
        <v>1486728200</v>
      </c>
      <c r="K2">
        <v>72672420</v>
      </c>
      <c r="L2">
        <v>260165120</v>
      </c>
      <c r="M2">
        <v>267730600</v>
      </c>
      <c r="N2">
        <v>258080860</v>
      </c>
      <c r="O2">
        <v>237173380</v>
      </c>
      <c r="P2">
        <v>413760960</v>
      </c>
      <c r="Q2">
        <v>322364670</v>
      </c>
      <c r="R2">
        <v>269392260</v>
      </c>
      <c r="S2">
        <v>189938430</v>
      </c>
      <c r="T2">
        <v>123919624</v>
      </c>
      <c r="U2">
        <v>59093256</v>
      </c>
      <c r="V2">
        <v>14847612</v>
      </c>
      <c r="W2">
        <v>1129242</v>
      </c>
      <c r="X2">
        <v>14469</v>
      </c>
    </row>
    <row r="3" spans="1:24" x14ac:dyDescent="0.3">
      <c r="A3" t="s">
        <v>221</v>
      </c>
      <c r="B3">
        <v>1951</v>
      </c>
      <c r="C3">
        <v>2543130400</v>
      </c>
      <c r="D3">
        <v>83458900</v>
      </c>
      <c r="E3">
        <v>356600770</v>
      </c>
      <c r="F3">
        <v>887273340</v>
      </c>
      <c r="G3">
        <v>1350843300</v>
      </c>
      <c r="H3">
        <v>1526195800</v>
      </c>
      <c r="I3">
        <v>1655841300</v>
      </c>
      <c r="J3">
        <v>1508334500</v>
      </c>
      <c r="K3">
        <v>75971736</v>
      </c>
      <c r="L3">
        <v>273141860</v>
      </c>
      <c r="M3">
        <v>271481000</v>
      </c>
      <c r="N3">
        <v>259191630</v>
      </c>
      <c r="O3">
        <v>240517540</v>
      </c>
      <c r="P3">
        <v>420747400</v>
      </c>
      <c r="Q3">
        <v>325895740</v>
      </c>
      <c r="R3">
        <v>273626750</v>
      </c>
      <c r="S3">
        <v>193990420</v>
      </c>
      <c r="T3">
        <v>125341750</v>
      </c>
      <c r="U3">
        <v>59735584</v>
      </c>
      <c r="V3">
        <v>14871890</v>
      </c>
      <c r="W3">
        <v>1114293</v>
      </c>
      <c r="X3">
        <v>15671</v>
      </c>
    </row>
    <row r="4" spans="1:24" x14ac:dyDescent="0.3">
      <c r="A4" t="s">
        <v>221</v>
      </c>
      <c r="B4">
        <v>1952</v>
      </c>
      <c r="C4">
        <v>2590271000</v>
      </c>
      <c r="D4">
        <v>86144744</v>
      </c>
      <c r="E4">
        <v>370486820</v>
      </c>
      <c r="F4">
        <v>908814340</v>
      </c>
      <c r="G4">
        <v>1378735100</v>
      </c>
      <c r="H4">
        <v>1549907600</v>
      </c>
      <c r="I4">
        <v>1681440400</v>
      </c>
      <c r="J4">
        <v>1531353300</v>
      </c>
      <c r="K4">
        <v>77758420</v>
      </c>
      <c r="L4">
        <v>284342080</v>
      </c>
      <c r="M4">
        <v>278772130</v>
      </c>
      <c r="N4">
        <v>259555360</v>
      </c>
      <c r="O4">
        <v>244720200</v>
      </c>
      <c r="P4">
        <v>427417600</v>
      </c>
      <c r="Q4">
        <v>329615740</v>
      </c>
      <c r="R4">
        <v>277757860</v>
      </c>
      <c r="S4">
        <v>198466060</v>
      </c>
      <c r="T4">
        <v>126899540</v>
      </c>
      <c r="U4">
        <v>60458704</v>
      </c>
      <c r="V4">
        <v>14993585</v>
      </c>
      <c r="W4">
        <v>1111125</v>
      </c>
      <c r="X4">
        <v>16169001</v>
      </c>
    </row>
    <row r="5" spans="1:24" x14ac:dyDescent="0.3">
      <c r="A5" t="s">
        <v>221</v>
      </c>
      <c r="B5">
        <v>1953</v>
      </c>
      <c r="C5">
        <v>2640278800</v>
      </c>
      <c r="D5">
        <v>88318760</v>
      </c>
      <c r="E5">
        <v>384395600</v>
      </c>
      <c r="F5">
        <v>932586800</v>
      </c>
      <c r="G5">
        <v>1407917200</v>
      </c>
      <c r="H5">
        <v>1573818600</v>
      </c>
      <c r="I5">
        <v>1707675900</v>
      </c>
      <c r="J5">
        <v>1555362600</v>
      </c>
      <c r="K5">
        <v>80697150</v>
      </c>
      <c r="L5">
        <v>296076800</v>
      </c>
      <c r="M5">
        <v>288553100</v>
      </c>
      <c r="N5">
        <v>259638140</v>
      </c>
      <c r="O5">
        <v>248515440</v>
      </c>
      <c r="P5">
        <v>433655140</v>
      </c>
      <c r="Q5">
        <v>333985730</v>
      </c>
      <c r="R5">
        <v>282018500</v>
      </c>
      <c r="S5">
        <v>203168620</v>
      </c>
      <c r="T5">
        <v>128711560</v>
      </c>
      <c r="U5">
        <v>61285016</v>
      </c>
      <c r="V5">
        <v>15219245</v>
      </c>
      <c r="W5">
        <v>1116695</v>
      </c>
      <c r="X5">
        <v>16048</v>
      </c>
    </row>
    <row r="6" spans="1:24" x14ac:dyDescent="0.3">
      <c r="A6" t="s">
        <v>221</v>
      </c>
      <c r="B6">
        <v>1954</v>
      </c>
      <c r="C6">
        <v>2691979300</v>
      </c>
      <c r="D6">
        <v>89850344</v>
      </c>
      <c r="E6">
        <v>396316380</v>
      </c>
      <c r="F6">
        <v>958075900</v>
      </c>
      <c r="G6">
        <v>1438125200</v>
      </c>
      <c r="H6">
        <v>1597577900</v>
      </c>
      <c r="I6">
        <v>1733888000</v>
      </c>
      <c r="J6">
        <v>1580602400</v>
      </c>
      <c r="K6">
        <v>82823020</v>
      </c>
      <c r="L6">
        <v>306466050</v>
      </c>
      <c r="M6">
        <v>301220400</v>
      </c>
      <c r="N6">
        <v>260539100</v>
      </c>
      <c r="O6">
        <v>251193730</v>
      </c>
      <c r="P6">
        <v>439788670</v>
      </c>
      <c r="Q6">
        <v>339214900</v>
      </c>
      <c r="R6">
        <v>286203740</v>
      </c>
      <c r="S6">
        <v>207818750</v>
      </c>
      <c r="T6">
        <v>130819400</v>
      </c>
      <c r="U6">
        <v>62247110</v>
      </c>
      <c r="V6">
        <v>15473844</v>
      </c>
      <c r="W6">
        <v>1127845</v>
      </c>
      <c r="X6">
        <v>15426</v>
      </c>
    </row>
    <row r="7" spans="1:24" x14ac:dyDescent="0.3">
      <c r="A7" t="s">
        <v>221</v>
      </c>
      <c r="B7">
        <v>1955</v>
      </c>
      <c r="C7">
        <v>2746072000</v>
      </c>
      <c r="D7">
        <v>91877850</v>
      </c>
      <c r="E7">
        <v>406950750</v>
      </c>
      <c r="F7">
        <v>985901600</v>
      </c>
      <c r="G7">
        <v>1470246800</v>
      </c>
      <c r="H7">
        <v>1621455900</v>
      </c>
      <c r="I7">
        <v>1760155900</v>
      </c>
      <c r="J7">
        <v>1606869100</v>
      </c>
      <c r="K7">
        <v>84392200</v>
      </c>
      <c r="L7">
        <v>315072900</v>
      </c>
      <c r="M7">
        <v>316528200</v>
      </c>
      <c r="N7">
        <v>262422600</v>
      </c>
      <c r="O7">
        <v>253024880</v>
      </c>
      <c r="P7">
        <v>446039400</v>
      </c>
      <c r="Q7">
        <v>345666050</v>
      </c>
      <c r="R7">
        <v>289437060</v>
      </c>
      <c r="S7">
        <v>212542530</v>
      </c>
      <c r="T7">
        <v>133154100</v>
      </c>
      <c r="U7">
        <v>63369140</v>
      </c>
      <c r="V7">
        <v>15775814</v>
      </c>
      <c r="W7">
        <v>1146951</v>
      </c>
      <c r="X7">
        <v>14680</v>
      </c>
    </row>
    <row r="8" spans="1:24" x14ac:dyDescent="0.3">
      <c r="A8" t="s">
        <v>221</v>
      </c>
      <c r="B8">
        <v>1956</v>
      </c>
      <c r="C8">
        <v>2801002800</v>
      </c>
      <c r="D8">
        <v>92828200</v>
      </c>
      <c r="E8">
        <v>416565630</v>
      </c>
      <c r="F8">
        <v>1014436000</v>
      </c>
      <c r="G8">
        <v>1503258600</v>
      </c>
      <c r="H8">
        <v>1645543400</v>
      </c>
      <c r="I8">
        <v>1786552200</v>
      </c>
      <c r="J8">
        <v>1633386000</v>
      </c>
      <c r="K8">
        <v>86468780</v>
      </c>
      <c r="L8">
        <v>323737400</v>
      </c>
      <c r="M8">
        <v>331526000</v>
      </c>
      <c r="N8">
        <v>266344350</v>
      </c>
      <c r="O8">
        <v>254209460</v>
      </c>
      <c r="P8">
        <v>452389000</v>
      </c>
      <c r="Q8">
        <v>353650460</v>
      </c>
      <c r="R8">
        <v>291539600</v>
      </c>
      <c r="S8">
        <v>217255520</v>
      </c>
      <c r="T8">
        <v>135625500</v>
      </c>
      <c r="U8">
        <v>64617708</v>
      </c>
      <c r="V8">
        <v>16100531</v>
      </c>
      <c r="W8">
        <v>1164396</v>
      </c>
      <c r="X8">
        <v>14514</v>
      </c>
    </row>
    <row r="9" spans="1:24" x14ac:dyDescent="0.3">
      <c r="A9" t="s">
        <v>221</v>
      </c>
      <c r="B9">
        <v>1957</v>
      </c>
      <c r="C9">
        <v>2857866800</v>
      </c>
      <c r="D9">
        <v>94998280</v>
      </c>
      <c r="E9">
        <v>425582820</v>
      </c>
      <c r="F9">
        <v>1045192640</v>
      </c>
      <c r="G9">
        <v>1538473600</v>
      </c>
      <c r="H9">
        <v>1669305000</v>
      </c>
      <c r="I9">
        <v>1812659300</v>
      </c>
      <c r="J9">
        <v>1659282700</v>
      </c>
      <c r="K9">
        <v>87488340</v>
      </c>
      <c r="L9">
        <v>330584540</v>
      </c>
      <c r="M9">
        <v>345796500</v>
      </c>
      <c r="N9">
        <v>273813300</v>
      </c>
      <c r="O9">
        <v>254603940</v>
      </c>
      <c r="P9">
        <v>458551260</v>
      </c>
      <c r="Q9">
        <v>363014080</v>
      </c>
      <c r="R9">
        <v>292787460</v>
      </c>
      <c r="S9">
        <v>221870690</v>
      </c>
      <c r="T9">
        <v>138165580</v>
      </c>
      <c r="U9">
        <v>66049916</v>
      </c>
      <c r="V9">
        <v>16435203</v>
      </c>
      <c r="W9">
        <v>1181225</v>
      </c>
      <c r="X9">
        <v>14867</v>
      </c>
    </row>
    <row r="10" spans="1:24" x14ac:dyDescent="0.3">
      <c r="A10" t="s">
        <v>221</v>
      </c>
      <c r="B10">
        <v>1958</v>
      </c>
      <c r="C10">
        <v>2916108000</v>
      </c>
      <c r="D10">
        <v>96395490</v>
      </c>
      <c r="E10">
        <v>433661500</v>
      </c>
      <c r="F10">
        <v>1076853200</v>
      </c>
      <c r="G10">
        <v>1574132200</v>
      </c>
      <c r="H10">
        <v>1693140400</v>
      </c>
      <c r="I10">
        <v>1839238400</v>
      </c>
      <c r="J10">
        <v>1685298800</v>
      </c>
      <c r="K10">
        <v>89584664</v>
      </c>
      <c r="L10">
        <v>337266020</v>
      </c>
      <c r="M10">
        <v>358411650</v>
      </c>
      <c r="N10">
        <v>284780160</v>
      </c>
      <c r="O10">
        <v>255203140</v>
      </c>
      <c r="P10">
        <v>463987600</v>
      </c>
      <c r="Q10">
        <v>373287000</v>
      </c>
      <c r="R10">
        <v>293350880</v>
      </c>
      <c r="S10">
        <v>226613760</v>
      </c>
      <c r="T10">
        <v>140960670</v>
      </c>
      <c r="U10">
        <v>67805900</v>
      </c>
      <c r="V10">
        <v>16795792</v>
      </c>
      <c r="W10">
        <v>1233688</v>
      </c>
      <c r="X10">
        <v>16361</v>
      </c>
    </row>
    <row r="11" spans="1:24" x14ac:dyDescent="0.3">
      <c r="A11" t="s">
        <v>221</v>
      </c>
      <c r="B11">
        <v>1959</v>
      </c>
      <c r="C11">
        <v>2970292200</v>
      </c>
      <c r="D11">
        <v>94290160</v>
      </c>
      <c r="E11">
        <v>437118000</v>
      </c>
      <c r="F11">
        <v>1104641500</v>
      </c>
      <c r="G11">
        <v>1605815900</v>
      </c>
      <c r="H11">
        <v>1716650500</v>
      </c>
      <c r="I11">
        <v>1865632000</v>
      </c>
      <c r="J11">
        <v>1711248100</v>
      </c>
      <c r="K11">
        <v>90589250</v>
      </c>
      <c r="L11">
        <v>342827870</v>
      </c>
      <c r="M11">
        <v>369615580</v>
      </c>
      <c r="N11">
        <v>297907940</v>
      </c>
      <c r="O11">
        <v>256350960</v>
      </c>
      <c r="P11">
        <v>468781820</v>
      </c>
      <c r="Q11">
        <v>382988830</v>
      </c>
      <c r="R11">
        <v>294416860</v>
      </c>
      <c r="S11">
        <v>231487120</v>
      </c>
      <c r="T11">
        <v>143751300</v>
      </c>
      <c r="U11">
        <v>69412650</v>
      </c>
      <c r="V11">
        <v>17145640</v>
      </c>
      <c r="W11">
        <v>1296871</v>
      </c>
      <c r="X11">
        <v>18583</v>
      </c>
    </row>
    <row r="12" spans="1:24" x14ac:dyDescent="0.3">
      <c r="A12" t="s">
        <v>221</v>
      </c>
      <c r="B12">
        <v>1960</v>
      </c>
      <c r="C12">
        <v>3019233500</v>
      </c>
      <c r="D12">
        <v>92745030</v>
      </c>
      <c r="E12">
        <v>436018270</v>
      </c>
      <c r="F12">
        <v>1128260600</v>
      </c>
      <c r="G12">
        <v>1633471400</v>
      </c>
      <c r="H12">
        <v>1739390300</v>
      </c>
      <c r="I12">
        <v>1890952700</v>
      </c>
      <c r="J12">
        <v>1735299600</v>
      </c>
      <c r="K12">
        <v>88134860</v>
      </c>
      <c r="L12">
        <v>343273200</v>
      </c>
      <c r="M12">
        <v>380181980</v>
      </c>
      <c r="N12">
        <v>312060320</v>
      </c>
      <c r="O12">
        <v>257685170</v>
      </c>
      <c r="P12">
        <v>473228500</v>
      </c>
      <c r="Q12">
        <v>391273060</v>
      </c>
      <c r="R12">
        <v>296866750</v>
      </c>
      <c r="S12">
        <v>235895360</v>
      </c>
      <c r="T12">
        <v>146706320</v>
      </c>
      <c r="U12">
        <v>70498984</v>
      </c>
      <c r="V12">
        <v>17465832</v>
      </c>
      <c r="W12">
        <v>1332665</v>
      </c>
      <c r="X12">
        <v>20198</v>
      </c>
    </row>
    <row r="13" spans="1:24" x14ac:dyDescent="0.3">
      <c r="A13" t="s">
        <v>221</v>
      </c>
      <c r="B13">
        <v>1961</v>
      </c>
      <c r="C13">
        <v>3068370700</v>
      </c>
      <c r="D13">
        <v>92565750</v>
      </c>
      <c r="E13">
        <v>434590430</v>
      </c>
      <c r="F13">
        <v>1149244000</v>
      </c>
      <c r="G13">
        <v>1660156200</v>
      </c>
      <c r="H13">
        <v>1764618100</v>
      </c>
      <c r="I13">
        <v>1919105300</v>
      </c>
      <c r="J13">
        <v>1759160000</v>
      </c>
      <c r="K13">
        <v>86897480</v>
      </c>
      <c r="L13">
        <v>342024700</v>
      </c>
      <c r="M13">
        <v>388983780</v>
      </c>
      <c r="N13">
        <v>325669760</v>
      </c>
      <c r="O13">
        <v>261404110</v>
      </c>
      <c r="P13">
        <v>477955140</v>
      </c>
      <c r="Q13">
        <v>398597400</v>
      </c>
      <c r="R13">
        <v>300261820</v>
      </c>
      <c r="S13">
        <v>239951220</v>
      </c>
      <c r="T13">
        <v>150158000</v>
      </c>
      <c r="U13">
        <v>71585910</v>
      </c>
      <c r="V13">
        <v>17830162</v>
      </c>
      <c r="W13">
        <v>1361570</v>
      </c>
      <c r="X13">
        <v>21339</v>
      </c>
    </row>
    <row r="14" spans="1:24" x14ac:dyDescent="0.3">
      <c r="A14" t="s">
        <v>221</v>
      </c>
      <c r="B14">
        <v>1962</v>
      </c>
      <c r="C14">
        <v>3126686700</v>
      </c>
      <c r="D14">
        <v>97911930</v>
      </c>
      <c r="E14">
        <v>438726140</v>
      </c>
      <c r="F14">
        <v>1174249000</v>
      </c>
      <c r="G14">
        <v>1693827000</v>
      </c>
      <c r="H14">
        <v>1794399700</v>
      </c>
      <c r="I14">
        <v>1952416000</v>
      </c>
      <c r="J14">
        <v>1784929800</v>
      </c>
      <c r="K14">
        <v>87403310</v>
      </c>
      <c r="L14">
        <v>340814240</v>
      </c>
      <c r="M14">
        <v>397182460</v>
      </c>
      <c r="N14">
        <v>338340320</v>
      </c>
      <c r="O14">
        <v>269267460</v>
      </c>
      <c r="P14">
        <v>482524400</v>
      </c>
      <c r="Q14">
        <v>405646340</v>
      </c>
      <c r="R14">
        <v>304118430</v>
      </c>
      <c r="S14">
        <v>244176130</v>
      </c>
      <c r="T14">
        <v>154128690</v>
      </c>
      <c r="U14">
        <v>72919970</v>
      </c>
      <c r="V14">
        <v>18241036</v>
      </c>
      <c r="W14">
        <v>1393488</v>
      </c>
      <c r="X14">
        <v>21877</v>
      </c>
    </row>
    <row r="15" spans="1:24" x14ac:dyDescent="0.3">
      <c r="A15" t="s">
        <v>221</v>
      </c>
      <c r="B15">
        <v>1963</v>
      </c>
      <c r="C15">
        <v>3195779300</v>
      </c>
      <c r="D15">
        <v>107113580</v>
      </c>
      <c r="E15">
        <v>451875330</v>
      </c>
      <c r="F15">
        <v>1207051300</v>
      </c>
      <c r="G15">
        <v>1737333200</v>
      </c>
      <c r="H15">
        <v>1826782500</v>
      </c>
      <c r="I15">
        <v>1988705900</v>
      </c>
      <c r="J15">
        <v>1812124300</v>
      </c>
      <c r="K15">
        <v>92882504</v>
      </c>
      <c r="L15">
        <v>344761760</v>
      </c>
      <c r="M15">
        <v>404572220</v>
      </c>
      <c r="N15">
        <v>350603650</v>
      </c>
      <c r="O15">
        <v>279886850</v>
      </c>
      <c r="P15">
        <v>486415000</v>
      </c>
      <c r="Q15">
        <v>412157500</v>
      </c>
      <c r="R15">
        <v>308762270</v>
      </c>
      <c r="S15">
        <v>248519280</v>
      </c>
      <c r="T15">
        <v>158422660</v>
      </c>
      <c r="U15">
        <v>74434136</v>
      </c>
      <c r="V15">
        <v>18677052</v>
      </c>
      <c r="W15">
        <v>1431164</v>
      </c>
      <c r="X15">
        <v>22087</v>
      </c>
    </row>
    <row r="16" spans="1:24" x14ac:dyDescent="0.3">
      <c r="A16" t="s">
        <v>221</v>
      </c>
      <c r="B16">
        <v>1964</v>
      </c>
      <c r="C16">
        <v>3267212300</v>
      </c>
      <c r="D16">
        <v>109712580</v>
      </c>
      <c r="E16">
        <v>469079500</v>
      </c>
      <c r="F16">
        <v>1239843000</v>
      </c>
      <c r="G16">
        <v>1783175300</v>
      </c>
      <c r="H16">
        <v>1861250200</v>
      </c>
      <c r="I16">
        <v>2027346700</v>
      </c>
      <c r="J16">
        <v>1842098000</v>
      </c>
      <c r="K16">
        <v>101790500</v>
      </c>
      <c r="L16">
        <v>359366900</v>
      </c>
      <c r="M16">
        <v>408649700</v>
      </c>
      <c r="N16">
        <v>362113800</v>
      </c>
      <c r="O16">
        <v>292328450</v>
      </c>
      <c r="P16">
        <v>490442980</v>
      </c>
      <c r="Q16">
        <v>418021120</v>
      </c>
      <c r="R16">
        <v>314130720</v>
      </c>
      <c r="S16">
        <v>252880220</v>
      </c>
      <c r="T16">
        <v>162666030</v>
      </c>
      <c r="U16">
        <v>76171230</v>
      </c>
      <c r="V16">
        <v>19222396</v>
      </c>
      <c r="W16">
        <v>1483576</v>
      </c>
      <c r="X16">
        <v>22609</v>
      </c>
    </row>
    <row r="17" spans="1:24" x14ac:dyDescent="0.3">
      <c r="A17" t="s">
        <v>221</v>
      </c>
      <c r="B17">
        <v>1965</v>
      </c>
      <c r="C17">
        <v>3337112000</v>
      </c>
      <c r="D17">
        <v>108841544</v>
      </c>
      <c r="E17">
        <v>485579870</v>
      </c>
      <c r="F17">
        <v>1268848300</v>
      </c>
      <c r="G17">
        <v>1827695500</v>
      </c>
      <c r="H17">
        <v>1897656600</v>
      </c>
      <c r="I17">
        <v>2068240600</v>
      </c>
      <c r="J17">
        <v>1875406300</v>
      </c>
      <c r="K17">
        <v>104311304</v>
      </c>
      <c r="L17">
        <v>376738340</v>
      </c>
      <c r="M17">
        <v>410218180</v>
      </c>
      <c r="N17">
        <v>373050180</v>
      </c>
      <c r="O17">
        <v>306485470</v>
      </c>
      <c r="P17">
        <v>494615600</v>
      </c>
      <c r="Q17">
        <v>423881000</v>
      </c>
      <c r="R17">
        <v>320566530</v>
      </c>
      <c r="S17">
        <v>256316340</v>
      </c>
      <c r="T17">
        <v>166937890</v>
      </c>
      <c r="U17">
        <v>78047490</v>
      </c>
      <c r="V17">
        <v>19842096</v>
      </c>
      <c r="W17">
        <v>1548286</v>
      </c>
      <c r="X17">
        <v>23063</v>
      </c>
    </row>
    <row r="18" spans="1:24" x14ac:dyDescent="0.3">
      <c r="A18" t="s">
        <v>221</v>
      </c>
      <c r="B18">
        <v>1966</v>
      </c>
      <c r="C18">
        <v>3406417000</v>
      </c>
      <c r="D18">
        <v>108920370</v>
      </c>
      <c r="E18">
        <v>501364830</v>
      </c>
      <c r="F18">
        <v>1295492200</v>
      </c>
      <c r="G18">
        <v>1871754100</v>
      </c>
      <c r="H18">
        <v>1935559700</v>
      </c>
      <c r="I18">
        <v>2110901400</v>
      </c>
      <c r="J18">
        <v>1910540700</v>
      </c>
      <c r="K18">
        <v>103539144</v>
      </c>
      <c r="L18">
        <v>392444480</v>
      </c>
      <c r="M18">
        <v>411640500</v>
      </c>
      <c r="N18">
        <v>382486880</v>
      </c>
      <c r="O18">
        <v>320271460</v>
      </c>
      <c r="P18">
        <v>500296220</v>
      </c>
      <c r="Q18">
        <v>429962600</v>
      </c>
      <c r="R18">
        <v>328680320</v>
      </c>
      <c r="S18">
        <v>258364160</v>
      </c>
      <c r="T18">
        <v>171211040</v>
      </c>
      <c r="U18">
        <v>80013336</v>
      </c>
      <c r="V18">
        <v>20488244</v>
      </c>
      <c r="W18">
        <v>1613972</v>
      </c>
      <c r="X18">
        <v>23436</v>
      </c>
    </row>
    <row r="19" spans="1:24" x14ac:dyDescent="0.3">
      <c r="A19" t="s">
        <v>221</v>
      </c>
      <c r="B19">
        <v>1967</v>
      </c>
      <c r="C19">
        <v>3475448000</v>
      </c>
      <c r="D19">
        <v>108541360</v>
      </c>
      <c r="E19">
        <v>511646460</v>
      </c>
      <c r="F19">
        <v>1319269400</v>
      </c>
      <c r="G19">
        <v>1915950100</v>
      </c>
      <c r="H19">
        <v>1975775200</v>
      </c>
      <c r="I19">
        <v>2156154600</v>
      </c>
      <c r="J19">
        <v>1947929200</v>
      </c>
      <c r="K19">
        <v>103713896</v>
      </c>
      <c r="L19">
        <v>403105120</v>
      </c>
      <c r="M19">
        <v>416578000</v>
      </c>
      <c r="N19">
        <v>391044930</v>
      </c>
      <c r="O19">
        <v>333030820</v>
      </c>
      <c r="P19">
        <v>508796600</v>
      </c>
      <c r="Q19">
        <v>436131800</v>
      </c>
      <c r="R19">
        <v>338139970</v>
      </c>
      <c r="S19">
        <v>259508180</v>
      </c>
      <c r="T19">
        <v>175552590</v>
      </c>
      <c r="U19">
        <v>82082696</v>
      </c>
      <c r="V19">
        <v>21231882</v>
      </c>
      <c r="W19">
        <v>1680082</v>
      </c>
      <c r="X19">
        <v>24140</v>
      </c>
    </row>
    <row r="20" spans="1:24" x14ac:dyDescent="0.3">
      <c r="A20" t="s">
        <v>221</v>
      </c>
      <c r="B20">
        <v>1968</v>
      </c>
      <c r="C20">
        <v>3546811000</v>
      </c>
      <c r="D20">
        <v>110814060</v>
      </c>
      <c r="E20">
        <v>515804480</v>
      </c>
      <c r="F20">
        <v>1343594800</v>
      </c>
      <c r="G20">
        <v>1963022700</v>
      </c>
      <c r="H20">
        <v>2017649500</v>
      </c>
      <c r="I20">
        <v>2203191000</v>
      </c>
      <c r="J20">
        <v>1987809300</v>
      </c>
      <c r="K20">
        <v>103437010</v>
      </c>
      <c r="L20">
        <v>404990400</v>
      </c>
      <c r="M20">
        <v>429145540</v>
      </c>
      <c r="N20">
        <v>398644770</v>
      </c>
      <c r="O20">
        <v>345350720</v>
      </c>
      <c r="P20">
        <v>519363680</v>
      </c>
      <c r="Q20">
        <v>441858500</v>
      </c>
      <c r="R20">
        <v>348335420</v>
      </c>
      <c r="S20">
        <v>260330180</v>
      </c>
      <c r="T20">
        <v>179998460</v>
      </c>
      <c r="U20">
        <v>84176000</v>
      </c>
      <c r="V20">
        <v>22038006</v>
      </c>
      <c r="W20">
        <v>1740183</v>
      </c>
      <c r="X20">
        <v>24850</v>
      </c>
    </row>
    <row r="21" spans="1:24" x14ac:dyDescent="0.3">
      <c r="A21" t="s">
        <v>221</v>
      </c>
      <c r="B21">
        <v>1969</v>
      </c>
      <c r="C21">
        <v>3620655400</v>
      </c>
      <c r="D21">
        <v>113365180</v>
      </c>
      <c r="E21">
        <v>520142800</v>
      </c>
      <c r="F21">
        <v>1369027100</v>
      </c>
      <c r="G21">
        <v>2012379400</v>
      </c>
      <c r="H21">
        <v>2060930800</v>
      </c>
      <c r="I21">
        <v>2251602400</v>
      </c>
      <c r="J21">
        <v>2029810400</v>
      </c>
      <c r="K21">
        <v>105772690</v>
      </c>
      <c r="L21">
        <v>406777600</v>
      </c>
      <c r="M21">
        <v>445916000</v>
      </c>
      <c r="N21">
        <v>402968260</v>
      </c>
      <c r="O21">
        <v>356947520</v>
      </c>
      <c r="P21">
        <v>532386370</v>
      </c>
      <c r="Q21">
        <v>446897060</v>
      </c>
      <c r="R21">
        <v>358086560</v>
      </c>
      <c r="S21">
        <v>261794860</v>
      </c>
      <c r="T21">
        <v>184579820</v>
      </c>
      <c r="U21">
        <v>86291736</v>
      </c>
      <c r="V21">
        <v>22813552</v>
      </c>
      <c r="W21">
        <v>1804877</v>
      </c>
      <c r="X21">
        <v>25852</v>
      </c>
    </row>
    <row r="22" spans="1:24" x14ac:dyDescent="0.3">
      <c r="A22" t="s">
        <v>221</v>
      </c>
      <c r="B22">
        <v>1970</v>
      </c>
      <c r="C22">
        <v>3695390200</v>
      </c>
      <c r="D22">
        <v>114466110</v>
      </c>
      <c r="E22">
        <v>526218980</v>
      </c>
      <c r="F22">
        <v>1393261700</v>
      </c>
      <c r="G22">
        <v>2061836400</v>
      </c>
      <c r="H22">
        <v>2106120400</v>
      </c>
      <c r="I22">
        <v>2302101200</v>
      </c>
      <c r="J22">
        <v>2074438900</v>
      </c>
      <c r="K22">
        <v>108361990</v>
      </c>
      <c r="L22">
        <v>411752860</v>
      </c>
      <c r="M22">
        <v>462382750</v>
      </c>
      <c r="N22">
        <v>404659970</v>
      </c>
      <c r="O22">
        <v>367945060</v>
      </c>
      <c r="P22">
        <v>548076740</v>
      </c>
      <c r="Q22">
        <v>451607970</v>
      </c>
      <c r="R22">
        <v>366753920</v>
      </c>
      <c r="S22">
        <v>264680750</v>
      </c>
      <c r="T22">
        <v>188945060</v>
      </c>
      <c r="U22">
        <v>88701520</v>
      </c>
      <c r="V22">
        <v>23503218</v>
      </c>
      <c r="W22">
        <v>1887031</v>
      </c>
      <c r="X22">
        <v>27401</v>
      </c>
    </row>
    <row r="23" spans="1:24" x14ac:dyDescent="0.3">
      <c r="A23" t="s">
        <v>221</v>
      </c>
      <c r="B23">
        <v>1971</v>
      </c>
      <c r="C23">
        <v>3770163200</v>
      </c>
      <c r="D23">
        <v>115411350</v>
      </c>
      <c r="E23">
        <v>532881150</v>
      </c>
      <c r="F23">
        <v>1417150300</v>
      </c>
      <c r="G23">
        <v>2108942700</v>
      </c>
      <c r="H23">
        <v>2151483400</v>
      </c>
      <c r="I23">
        <v>2352984000</v>
      </c>
      <c r="J23">
        <v>2120605300</v>
      </c>
      <c r="K23">
        <v>109421730</v>
      </c>
      <c r="L23">
        <v>417469820</v>
      </c>
      <c r="M23">
        <v>478167940</v>
      </c>
      <c r="N23">
        <v>406101300</v>
      </c>
      <c r="O23">
        <v>377354100</v>
      </c>
      <c r="P23">
        <v>565647800</v>
      </c>
      <c r="Q23">
        <v>456613820</v>
      </c>
      <c r="R23">
        <v>374285060</v>
      </c>
      <c r="S23">
        <v>268497340</v>
      </c>
      <c r="T23">
        <v>192949250</v>
      </c>
      <c r="U23">
        <v>91514020</v>
      </c>
      <c r="V23">
        <v>24148084</v>
      </c>
      <c r="W23">
        <v>1974478</v>
      </c>
      <c r="X23">
        <v>28733</v>
      </c>
    </row>
    <row r="24" spans="1:24" x14ac:dyDescent="0.3">
      <c r="A24" t="s">
        <v>221</v>
      </c>
      <c r="B24">
        <v>1972</v>
      </c>
      <c r="C24">
        <v>3844800800</v>
      </c>
      <c r="D24">
        <v>115300696</v>
      </c>
      <c r="E24">
        <v>539731000</v>
      </c>
      <c r="F24">
        <v>1439367800</v>
      </c>
      <c r="G24">
        <v>2152162600</v>
      </c>
      <c r="H24">
        <v>2198078500</v>
      </c>
      <c r="I24">
        <v>2405403000</v>
      </c>
      <c r="J24">
        <v>2168279000</v>
      </c>
      <c r="K24">
        <v>110367370</v>
      </c>
      <c r="L24">
        <v>424430340</v>
      </c>
      <c r="M24">
        <v>488551420</v>
      </c>
      <c r="N24">
        <v>411085380</v>
      </c>
      <c r="O24">
        <v>385729860</v>
      </c>
      <c r="P24">
        <v>586059140</v>
      </c>
      <c r="Q24">
        <v>461401660</v>
      </c>
      <c r="R24">
        <v>381213300</v>
      </c>
      <c r="S24">
        <v>272565440</v>
      </c>
      <c r="T24">
        <v>196922340</v>
      </c>
      <c r="U24">
        <v>94616080</v>
      </c>
      <c r="V24">
        <v>24828820</v>
      </c>
      <c r="W24">
        <v>2066249</v>
      </c>
      <c r="X24">
        <v>30175</v>
      </c>
    </row>
    <row r="25" spans="1:24" x14ac:dyDescent="0.3">
      <c r="A25" t="s">
        <v>221</v>
      </c>
      <c r="B25">
        <v>1973</v>
      </c>
      <c r="C25">
        <v>3920251400</v>
      </c>
      <c r="D25">
        <v>115298370</v>
      </c>
      <c r="E25">
        <v>544571100</v>
      </c>
      <c r="F25">
        <v>1461062800</v>
      </c>
      <c r="G25">
        <v>2193519900</v>
      </c>
      <c r="H25">
        <v>2245679000</v>
      </c>
      <c r="I25">
        <v>2459156700</v>
      </c>
      <c r="J25">
        <v>2218332200</v>
      </c>
      <c r="K25">
        <v>110407600</v>
      </c>
      <c r="L25">
        <v>429272700</v>
      </c>
      <c r="M25">
        <v>492871070</v>
      </c>
      <c r="N25">
        <v>423620600</v>
      </c>
      <c r="O25">
        <v>393216030</v>
      </c>
      <c r="P25">
        <v>608700200</v>
      </c>
      <c r="Q25">
        <v>465585920</v>
      </c>
      <c r="R25">
        <v>387652860</v>
      </c>
      <c r="S25">
        <v>277457120</v>
      </c>
      <c r="T25">
        <v>200973200</v>
      </c>
      <c r="U25">
        <v>97843176</v>
      </c>
      <c r="V25">
        <v>25563396</v>
      </c>
      <c r="W25">
        <v>2164846</v>
      </c>
      <c r="X25">
        <v>31967</v>
      </c>
    </row>
    <row r="26" spans="1:24" x14ac:dyDescent="0.3">
      <c r="A26" t="s">
        <v>221</v>
      </c>
      <c r="B26">
        <v>1974</v>
      </c>
      <c r="C26">
        <v>3995517000</v>
      </c>
      <c r="D26">
        <v>114954790</v>
      </c>
      <c r="E26">
        <v>546653060</v>
      </c>
      <c r="F26">
        <v>1484271400</v>
      </c>
      <c r="G26">
        <v>2232518100</v>
      </c>
      <c r="H26">
        <v>2291242800</v>
      </c>
      <c r="I26">
        <v>2511211500</v>
      </c>
      <c r="J26">
        <v>2269164800</v>
      </c>
      <c r="K26">
        <v>110492480</v>
      </c>
      <c r="L26">
        <v>431698300</v>
      </c>
      <c r="M26">
        <v>497335420</v>
      </c>
      <c r="N26">
        <v>440282850</v>
      </c>
      <c r="O26">
        <v>397498660</v>
      </c>
      <c r="P26">
        <v>632337500</v>
      </c>
      <c r="Q26">
        <v>469971260</v>
      </c>
      <c r="R26">
        <v>393535780</v>
      </c>
      <c r="S26">
        <v>283028260</v>
      </c>
      <c r="T26">
        <v>205055000</v>
      </c>
      <c r="U26">
        <v>101104220</v>
      </c>
      <c r="V26">
        <v>26401588</v>
      </c>
      <c r="W26">
        <v>2279210</v>
      </c>
      <c r="X26">
        <v>34221</v>
      </c>
    </row>
    <row r="27" spans="1:24" x14ac:dyDescent="0.3">
      <c r="A27" t="s">
        <v>221</v>
      </c>
      <c r="B27">
        <v>1975</v>
      </c>
      <c r="C27">
        <v>4069437200</v>
      </c>
      <c r="D27">
        <v>113764850</v>
      </c>
      <c r="E27">
        <v>546574300</v>
      </c>
      <c r="F27">
        <v>1506827400</v>
      </c>
      <c r="G27">
        <v>2267689500</v>
      </c>
      <c r="H27">
        <v>2335929900</v>
      </c>
      <c r="I27">
        <v>2562572800</v>
      </c>
      <c r="J27">
        <v>2321444900</v>
      </c>
      <c r="K27">
        <v>110256560</v>
      </c>
      <c r="L27">
        <v>432809400</v>
      </c>
      <c r="M27">
        <v>503721730</v>
      </c>
      <c r="N27">
        <v>456531400</v>
      </c>
      <c r="O27">
        <v>399209340</v>
      </c>
      <c r="P27">
        <v>657199940</v>
      </c>
      <c r="Q27">
        <v>474471550</v>
      </c>
      <c r="R27">
        <v>399463300</v>
      </c>
      <c r="S27">
        <v>289602560</v>
      </c>
      <c r="T27">
        <v>208384720</v>
      </c>
      <c r="U27">
        <v>104466616</v>
      </c>
      <c r="V27">
        <v>27364204</v>
      </c>
      <c r="W27">
        <v>2410560</v>
      </c>
      <c r="X27">
        <v>37044</v>
      </c>
    </row>
    <row r="28" spans="1:24" x14ac:dyDescent="0.3">
      <c r="A28" t="s">
        <v>221</v>
      </c>
      <c r="B28">
        <v>1976</v>
      </c>
      <c r="C28">
        <v>4142505700</v>
      </c>
      <c r="D28">
        <v>113156980</v>
      </c>
      <c r="E28">
        <v>545127040</v>
      </c>
      <c r="F28">
        <v>1528235900</v>
      </c>
      <c r="G28">
        <v>2299921700</v>
      </c>
      <c r="H28">
        <v>2380890400</v>
      </c>
      <c r="I28">
        <v>2614230500</v>
      </c>
      <c r="J28">
        <v>2374413300</v>
      </c>
      <c r="K28">
        <v>109227490</v>
      </c>
      <c r="L28">
        <v>431970050</v>
      </c>
      <c r="M28">
        <v>511105900</v>
      </c>
      <c r="N28">
        <v>472003000</v>
      </c>
      <c r="O28">
        <v>400642980</v>
      </c>
      <c r="P28">
        <v>680257340</v>
      </c>
      <c r="Q28">
        <v>480440600</v>
      </c>
      <c r="R28">
        <v>405710560</v>
      </c>
      <c r="S28">
        <v>297743680</v>
      </c>
      <c r="T28">
        <v>210594540</v>
      </c>
      <c r="U28">
        <v>107897340</v>
      </c>
      <c r="V28">
        <v>28410284</v>
      </c>
      <c r="W28">
        <v>2533106</v>
      </c>
      <c r="X28">
        <v>39452</v>
      </c>
    </row>
    <row r="29" spans="1:24" x14ac:dyDescent="0.3">
      <c r="A29" t="s">
        <v>221</v>
      </c>
      <c r="B29">
        <v>1977</v>
      </c>
      <c r="C29">
        <v>4215772400</v>
      </c>
      <c r="D29">
        <v>113087510</v>
      </c>
      <c r="E29">
        <v>543679550</v>
      </c>
      <c r="F29">
        <v>1544625200</v>
      </c>
      <c r="G29">
        <v>2329772000</v>
      </c>
      <c r="H29">
        <v>2430861600</v>
      </c>
      <c r="I29">
        <v>2671105800</v>
      </c>
      <c r="J29">
        <v>2425886200</v>
      </c>
      <c r="K29">
        <v>108715944</v>
      </c>
      <c r="L29">
        <v>430592030</v>
      </c>
      <c r="M29">
        <v>518685300</v>
      </c>
      <c r="N29">
        <v>482260320</v>
      </c>
      <c r="O29">
        <v>405565760</v>
      </c>
      <c r="P29">
        <v>701416100</v>
      </c>
      <c r="Q29">
        <v>489323070</v>
      </c>
      <c r="R29">
        <v>412074180</v>
      </c>
      <c r="S29">
        <v>307058080</v>
      </c>
      <c r="T29">
        <v>212008110</v>
      </c>
      <c r="U29">
        <v>111443270</v>
      </c>
      <c r="V29">
        <v>29551132</v>
      </c>
      <c r="W29">
        <v>2666083</v>
      </c>
      <c r="X29">
        <v>41466</v>
      </c>
    </row>
    <row r="30" spans="1:24" x14ac:dyDescent="0.3">
      <c r="A30" t="s">
        <v>221</v>
      </c>
      <c r="B30">
        <v>1978</v>
      </c>
      <c r="C30">
        <v>4289657600</v>
      </c>
      <c r="D30">
        <v>113443670</v>
      </c>
      <c r="E30">
        <v>542524800</v>
      </c>
      <c r="F30">
        <v>1553108900</v>
      </c>
      <c r="G30">
        <v>2358358000</v>
      </c>
      <c r="H30">
        <v>2489209900</v>
      </c>
      <c r="I30">
        <v>2736505300</v>
      </c>
      <c r="J30">
        <v>2477020000</v>
      </c>
      <c r="K30">
        <v>108706130</v>
      </c>
      <c r="L30">
        <v>429081100</v>
      </c>
      <c r="M30">
        <v>523918140</v>
      </c>
      <c r="N30">
        <v>486665920</v>
      </c>
      <c r="O30">
        <v>417929730</v>
      </c>
      <c r="P30">
        <v>721397000</v>
      </c>
      <c r="Q30">
        <v>500233820</v>
      </c>
      <c r="R30">
        <v>418033280</v>
      </c>
      <c r="S30">
        <v>317010980</v>
      </c>
      <c r="T30">
        <v>213162820</v>
      </c>
      <c r="U30">
        <v>115135570</v>
      </c>
      <c r="V30">
        <v>30773852</v>
      </c>
      <c r="W30">
        <v>2828372</v>
      </c>
      <c r="X30">
        <v>43438</v>
      </c>
    </row>
    <row r="31" spans="1:24" x14ac:dyDescent="0.3">
      <c r="A31" t="s">
        <v>221</v>
      </c>
      <c r="B31">
        <v>1979</v>
      </c>
      <c r="C31">
        <v>4365583000</v>
      </c>
      <c r="D31">
        <v>115527480</v>
      </c>
      <c r="E31">
        <v>543799550</v>
      </c>
      <c r="F31">
        <v>1561554300</v>
      </c>
      <c r="G31">
        <v>2387626500</v>
      </c>
      <c r="H31">
        <v>2549738500</v>
      </c>
      <c r="I31">
        <v>2803982600</v>
      </c>
      <c r="J31">
        <v>2528515600</v>
      </c>
      <c r="K31">
        <v>109192820</v>
      </c>
      <c r="L31">
        <v>428272100</v>
      </c>
      <c r="M31">
        <v>526523780</v>
      </c>
      <c r="N31">
        <v>491230980</v>
      </c>
      <c r="O31">
        <v>434238700</v>
      </c>
      <c r="P31">
        <v>737630460</v>
      </c>
      <c r="Q31">
        <v>513370400</v>
      </c>
      <c r="R31">
        <v>423354750</v>
      </c>
      <c r="S31">
        <v>326470080</v>
      </c>
      <c r="T31">
        <v>215024690</v>
      </c>
      <c r="U31">
        <v>118869220</v>
      </c>
      <c r="V31">
        <v>32025398</v>
      </c>
      <c r="W31">
        <v>2998894</v>
      </c>
      <c r="X31">
        <v>45922</v>
      </c>
    </row>
    <row r="32" spans="1:24" x14ac:dyDescent="0.3">
      <c r="A32" t="s">
        <v>221</v>
      </c>
      <c r="B32">
        <v>1980</v>
      </c>
      <c r="C32">
        <v>4444008000</v>
      </c>
      <c r="D32">
        <v>118225620</v>
      </c>
      <c r="E32">
        <v>548692500</v>
      </c>
      <c r="F32">
        <v>1573398800</v>
      </c>
      <c r="G32">
        <v>2417723400</v>
      </c>
      <c r="H32">
        <v>2610250500</v>
      </c>
      <c r="I32">
        <v>2870559500</v>
      </c>
      <c r="J32">
        <v>2584729600</v>
      </c>
      <c r="K32">
        <v>111331370</v>
      </c>
      <c r="L32">
        <v>430466850</v>
      </c>
      <c r="M32">
        <v>526988580</v>
      </c>
      <c r="N32">
        <v>497717800</v>
      </c>
      <c r="O32">
        <v>450454200</v>
      </c>
      <c r="P32">
        <v>750994100</v>
      </c>
      <c r="Q32">
        <v>529157820</v>
      </c>
      <c r="R32">
        <v>428345300</v>
      </c>
      <c r="S32">
        <v>334648830</v>
      </c>
      <c r="T32">
        <v>218066370</v>
      </c>
      <c r="U32">
        <v>122374650</v>
      </c>
      <c r="V32">
        <v>33372598</v>
      </c>
      <c r="W32">
        <v>3145513</v>
      </c>
      <c r="X32">
        <v>49409</v>
      </c>
    </row>
    <row r="33" spans="1:24" x14ac:dyDescent="0.3">
      <c r="A33" t="s">
        <v>221</v>
      </c>
      <c r="B33">
        <v>1981</v>
      </c>
      <c r="C33">
        <v>4524627500</v>
      </c>
      <c r="D33">
        <v>120686630</v>
      </c>
      <c r="E33">
        <v>556539800</v>
      </c>
      <c r="F33">
        <v>1587463700</v>
      </c>
      <c r="G33">
        <v>2449547500</v>
      </c>
      <c r="H33">
        <v>2671938000</v>
      </c>
      <c r="I33">
        <v>2937110800</v>
      </c>
      <c r="J33">
        <v>2649036500</v>
      </c>
      <c r="K33">
        <v>114046470</v>
      </c>
      <c r="L33">
        <v>435853200</v>
      </c>
      <c r="M33">
        <v>525762940</v>
      </c>
      <c r="N33">
        <v>505160930</v>
      </c>
      <c r="O33">
        <v>466299300</v>
      </c>
      <c r="P33">
        <v>762783360</v>
      </c>
      <c r="Q33">
        <v>547108500</v>
      </c>
      <c r="R33">
        <v>433628540</v>
      </c>
      <c r="S33">
        <v>341737120</v>
      </c>
      <c r="T33">
        <v>221869310</v>
      </c>
      <c r="U33">
        <v>125611060</v>
      </c>
      <c r="V33">
        <v>34803660</v>
      </c>
      <c r="W33">
        <v>3269853</v>
      </c>
      <c r="X33">
        <v>53255</v>
      </c>
    </row>
    <row r="34" spans="1:24" x14ac:dyDescent="0.3">
      <c r="A34" t="s">
        <v>221</v>
      </c>
      <c r="B34">
        <v>1982</v>
      </c>
      <c r="C34">
        <v>4607984600</v>
      </c>
      <c r="D34">
        <v>123567350</v>
      </c>
      <c r="E34">
        <v>567530430</v>
      </c>
      <c r="F34">
        <v>1604864600</v>
      </c>
      <c r="G34">
        <v>2482796800</v>
      </c>
      <c r="H34">
        <v>2733599700</v>
      </c>
      <c r="I34">
        <v>3003062800</v>
      </c>
      <c r="J34">
        <v>2715339300</v>
      </c>
      <c r="K34">
        <v>116585380</v>
      </c>
      <c r="L34">
        <v>443963070</v>
      </c>
      <c r="M34">
        <v>524467740</v>
      </c>
      <c r="N34">
        <v>512866500</v>
      </c>
      <c r="O34">
        <v>476989900</v>
      </c>
      <c r="P34">
        <v>776744060</v>
      </c>
      <c r="Q34">
        <v>567883970</v>
      </c>
      <c r="R34">
        <v>438628770</v>
      </c>
      <c r="S34">
        <v>348394900</v>
      </c>
      <c r="T34">
        <v>225820400</v>
      </c>
      <c r="U34">
        <v>128843980</v>
      </c>
      <c r="V34">
        <v>36351532</v>
      </c>
      <c r="W34">
        <v>3405201</v>
      </c>
      <c r="X34">
        <v>57486</v>
      </c>
    </row>
    <row r="35" spans="1:24" x14ac:dyDescent="0.3">
      <c r="A35" t="s">
        <v>221</v>
      </c>
      <c r="B35">
        <v>1983</v>
      </c>
      <c r="C35">
        <v>4691884000</v>
      </c>
      <c r="D35">
        <v>124582660</v>
      </c>
      <c r="E35">
        <v>579085900</v>
      </c>
      <c r="F35">
        <v>1621005300</v>
      </c>
      <c r="G35">
        <v>2516181000</v>
      </c>
      <c r="H35">
        <v>2797179000</v>
      </c>
      <c r="I35">
        <v>3070817300</v>
      </c>
      <c r="J35">
        <v>2780279800</v>
      </c>
      <c r="K35">
        <v>119475896</v>
      </c>
      <c r="L35">
        <v>454503230</v>
      </c>
      <c r="M35">
        <v>523596260</v>
      </c>
      <c r="N35">
        <v>518323200</v>
      </c>
      <c r="O35">
        <v>481878400</v>
      </c>
      <c r="P35">
        <v>796840600</v>
      </c>
      <c r="Q35">
        <v>590670700</v>
      </c>
      <c r="R35">
        <v>442975140</v>
      </c>
      <c r="S35">
        <v>354538800</v>
      </c>
      <c r="T35">
        <v>230342830</v>
      </c>
      <c r="U35">
        <v>132089060</v>
      </c>
      <c r="V35">
        <v>37936090</v>
      </c>
      <c r="W35">
        <v>3545644</v>
      </c>
      <c r="X35">
        <v>61687</v>
      </c>
    </row>
    <row r="36" spans="1:24" x14ac:dyDescent="0.3">
      <c r="A36" t="s">
        <v>221</v>
      </c>
      <c r="B36">
        <v>1984</v>
      </c>
      <c r="C36">
        <v>4775836000</v>
      </c>
      <c r="D36">
        <v>125070110</v>
      </c>
      <c r="E36">
        <v>588951600</v>
      </c>
      <c r="F36">
        <v>1635086500</v>
      </c>
      <c r="G36">
        <v>2551754200</v>
      </c>
      <c r="H36">
        <v>2862124300</v>
      </c>
      <c r="I36">
        <v>3140684000</v>
      </c>
      <c r="J36">
        <v>2844774400</v>
      </c>
      <c r="K36">
        <v>120525256</v>
      </c>
      <c r="L36">
        <v>463881540</v>
      </c>
      <c r="M36">
        <v>525119580</v>
      </c>
      <c r="N36">
        <v>521015260</v>
      </c>
      <c r="O36">
        <v>486990600</v>
      </c>
      <c r="P36">
        <v>817562800</v>
      </c>
      <c r="Q36">
        <v>614517400</v>
      </c>
      <c r="R36">
        <v>447472300</v>
      </c>
      <c r="S36">
        <v>360150900</v>
      </c>
      <c r="T36">
        <v>235528640</v>
      </c>
      <c r="U36">
        <v>135296910</v>
      </c>
      <c r="V36">
        <v>39462570</v>
      </c>
      <c r="W36">
        <v>3701904</v>
      </c>
      <c r="X36">
        <v>65617</v>
      </c>
    </row>
    <row r="37" spans="1:24" x14ac:dyDescent="0.3">
      <c r="A37" t="s">
        <v>221</v>
      </c>
      <c r="B37">
        <v>1985</v>
      </c>
      <c r="C37">
        <v>4861731000</v>
      </c>
      <c r="D37">
        <v>127239380</v>
      </c>
      <c r="E37">
        <v>598278460</v>
      </c>
      <c r="F37">
        <v>1650142000</v>
      </c>
      <c r="G37">
        <v>2590052600</v>
      </c>
      <c r="H37">
        <v>2926769700</v>
      </c>
      <c r="I37">
        <v>3211519000</v>
      </c>
      <c r="J37">
        <v>2908840000</v>
      </c>
      <c r="K37">
        <v>121102940</v>
      </c>
      <c r="L37">
        <v>471039070</v>
      </c>
      <c r="M37">
        <v>530389060</v>
      </c>
      <c r="N37">
        <v>521474430</v>
      </c>
      <c r="O37">
        <v>494018020</v>
      </c>
      <c r="P37">
        <v>835497300</v>
      </c>
      <c r="Q37">
        <v>639682240</v>
      </c>
      <c r="R37">
        <v>452097100</v>
      </c>
      <c r="S37">
        <v>365871170</v>
      </c>
      <c r="T37">
        <v>241579230</v>
      </c>
      <c r="U37">
        <v>137871410</v>
      </c>
      <c r="V37">
        <v>41019570</v>
      </c>
      <c r="W37">
        <v>3882983</v>
      </c>
      <c r="X37">
        <v>69669</v>
      </c>
    </row>
    <row r="38" spans="1:24" x14ac:dyDescent="0.3">
      <c r="A38" t="s">
        <v>221</v>
      </c>
      <c r="B38">
        <v>1986</v>
      </c>
      <c r="C38">
        <v>4950063000</v>
      </c>
      <c r="D38">
        <v>129854170</v>
      </c>
      <c r="E38">
        <v>607676700</v>
      </c>
      <c r="F38">
        <v>1666709100</v>
      </c>
      <c r="G38">
        <v>2630116000</v>
      </c>
      <c r="H38">
        <v>2991565800</v>
      </c>
      <c r="I38">
        <v>3283279000</v>
      </c>
      <c r="J38">
        <v>2975429000</v>
      </c>
      <c r="K38">
        <v>123347960</v>
      </c>
      <c r="L38">
        <v>477822530</v>
      </c>
      <c r="M38">
        <v>538765250</v>
      </c>
      <c r="N38">
        <v>520267230</v>
      </c>
      <c r="O38">
        <v>501814270</v>
      </c>
      <c r="P38">
        <v>852797950</v>
      </c>
      <c r="Q38">
        <v>663141400</v>
      </c>
      <c r="R38">
        <v>458415800</v>
      </c>
      <c r="S38">
        <v>371953540</v>
      </c>
      <c r="T38">
        <v>248942200</v>
      </c>
      <c r="U38">
        <v>139529460</v>
      </c>
      <c r="V38">
        <v>42603200</v>
      </c>
      <c r="W38">
        <v>4081325</v>
      </c>
      <c r="X38">
        <v>75077</v>
      </c>
    </row>
    <row r="39" spans="1:24" x14ac:dyDescent="0.3">
      <c r="A39" t="s">
        <v>221</v>
      </c>
      <c r="B39">
        <v>1987</v>
      </c>
      <c r="C39">
        <v>5040984600</v>
      </c>
      <c r="D39">
        <v>132512200</v>
      </c>
      <c r="E39">
        <v>616953200</v>
      </c>
      <c r="F39">
        <v>1686010400</v>
      </c>
      <c r="G39">
        <v>2667833900</v>
      </c>
      <c r="H39">
        <v>3055848400</v>
      </c>
      <c r="I39">
        <v>3354891800</v>
      </c>
      <c r="J39">
        <v>3044634400</v>
      </c>
      <c r="K39">
        <v>126043850</v>
      </c>
      <c r="L39">
        <v>484441020</v>
      </c>
      <c r="M39">
        <v>550096500</v>
      </c>
      <c r="N39">
        <v>518960700</v>
      </c>
      <c r="O39">
        <v>509608670</v>
      </c>
      <c r="P39">
        <v>868372860</v>
      </c>
      <c r="Q39">
        <v>684544830</v>
      </c>
      <c r="R39">
        <v>467613300</v>
      </c>
      <c r="S39">
        <v>378190500</v>
      </c>
      <c r="T39">
        <v>257289340</v>
      </c>
      <c r="U39">
        <v>140679120</v>
      </c>
      <c r="V39">
        <v>44287044</v>
      </c>
      <c r="W39">
        <v>4306160</v>
      </c>
      <c r="X39">
        <v>82205</v>
      </c>
    </row>
    <row r="40" spans="1:24" x14ac:dyDescent="0.3">
      <c r="A40" t="s">
        <v>221</v>
      </c>
      <c r="B40">
        <v>1988</v>
      </c>
      <c r="C40">
        <v>5132294000</v>
      </c>
      <c r="D40">
        <v>133263900</v>
      </c>
      <c r="E40">
        <v>625964500</v>
      </c>
      <c r="F40">
        <v>1705956100</v>
      </c>
      <c r="G40">
        <v>2698190800</v>
      </c>
      <c r="H40">
        <v>3119255600</v>
      </c>
      <c r="I40">
        <v>3426248400</v>
      </c>
      <c r="J40">
        <v>3114660600</v>
      </c>
      <c r="K40">
        <v>128715730</v>
      </c>
      <c r="L40">
        <v>492700580</v>
      </c>
      <c r="M40">
        <v>561822000</v>
      </c>
      <c r="N40">
        <v>518169600</v>
      </c>
      <c r="O40">
        <v>515064320</v>
      </c>
      <c r="P40">
        <v>885512960</v>
      </c>
      <c r="Q40">
        <v>704405300</v>
      </c>
      <c r="R40">
        <v>478668160</v>
      </c>
      <c r="S40">
        <v>384125800</v>
      </c>
      <c r="T40">
        <v>266214290</v>
      </c>
      <c r="U40">
        <v>141658690</v>
      </c>
      <c r="V40">
        <v>46052470</v>
      </c>
      <c r="W40">
        <v>4546431</v>
      </c>
      <c r="X40">
        <v>89496</v>
      </c>
    </row>
    <row r="41" spans="1:24" x14ac:dyDescent="0.3">
      <c r="A41" t="s">
        <v>221</v>
      </c>
      <c r="B41">
        <v>1989</v>
      </c>
      <c r="C41">
        <v>5223704000</v>
      </c>
      <c r="D41">
        <v>133604330</v>
      </c>
      <c r="E41">
        <v>634819400</v>
      </c>
      <c r="F41">
        <v>1726551400</v>
      </c>
      <c r="G41">
        <v>2726542600</v>
      </c>
      <c r="H41">
        <v>3181544200</v>
      </c>
      <c r="I41">
        <v>3497056300</v>
      </c>
      <c r="J41">
        <v>3185296400</v>
      </c>
      <c r="K41">
        <v>129547320</v>
      </c>
      <c r="L41">
        <v>501215100</v>
      </c>
      <c r="M41">
        <v>571810050</v>
      </c>
      <c r="N41">
        <v>519922000</v>
      </c>
      <c r="O41">
        <v>517624400</v>
      </c>
      <c r="P41">
        <v>906887040</v>
      </c>
      <c r="Q41">
        <v>720327600</v>
      </c>
      <c r="R41">
        <v>491990850</v>
      </c>
      <c r="S41">
        <v>389527100</v>
      </c>
      <c r="T41">
        <v>274765920</v>
      </c>
      <c r="U41">
        <v>143287250</v>
      </c>
      <c r="V41">
        <v>47864124</v>
      </c>
      <c r="W41">
        <v>4782129</v>
      </c>
      <c r="X41">
        <v>96510</v>
      </c>
    </row>
    <row r="42" spans="1:24" x14ac:dyDescent="0.3">
      <c r="A42" t="s">
        <v>221</v>
      </c>
      <c r="B42">
        <v>1990</v>
      </c>
      <c r="C42">
        <v>5316176000</v>
      </c>
      <c r="D42">
        <v>134885140</v>
      </c>
      <c r="E42">
        <v>642748000</v>
      </c>
      <c r="F42">
        <v>1749211800</v>
      </c>
      <c r="G42">
        <v>2756383200</v>
      </c>
      <c r="H42">
        <v>3242567700</v>
      </c>
      <c r="I42">
        <v>3566861600</v>
      </c>
      <c r="J42">
        <v>3256006000</v>
      </c>
      <c r="K42">
        <v>129989090</v>
      </c>
      <c r="L42">
        <v>507862900</v>
      </c>
      <c r="M42">
        <v>581132540</v>
      </c>
      <c r="N42">
        <v>525331140</v>
      </c>
      <c r="O42">
        <v>517780580</v>
      </c>
      <c r="P42">
        <v>930071900</v>
      </c>
      <c r="Q42">
        <v>733398900</v>
      </c>
      <c r="R42">
        <v>507792400</v>
      </c>
      <c r="S42">
        <v>394737920</v>
      </c>
      <c r="T42">
        <v>282283460</v>
      </c>
      <c r="U42">
        <v>146077100</v>
      </c>
      <c r="V42">
        <v>49677090</v>
      </c>
      <c r="W42">
        <v>5042309</v>
      </c>
      <c r="X42">
        <v>102442</v>
      </c>
    </row>
    <row r="43" spans="1:24" x14ac:dyDescent="0.3">
      <c r="A43" t="s">
        <v>221</v>
      </c>
      <c r="B43">
        <v>1991</v>
      </c>
      <c r="C43">
        <v>5406246000</v>
      </c>
      <c r="D43">
        <v>133143890</v>
      </c>
      <c r="E43">
        <v>646245400</v>
      </c>
      <c r="F43">
        <v>1770592000</v>
      </c>
      <c r="G43">
        <v>2783831000</v>
      </c>
      <c r="H43">
        <v>3302194400</v>
      </c>
      <c r="I43">
        <v>3635547400</v>
      </c>
      <c r="J43">
        <v>3326345500</v>
      </c>
      <c r="K43">
        <v>131301980</v>
      </c>
      <c r="L43">
        <v>513101500</v>
      </c>
      <c r="M43">
        <v>590612300</v>
      </c>
      <c r="N43">
        <v>533734370</v>
      </c>
      <c r="O43">
        <v>516222600</v>
      </c>
      <c r="P43">
        <v>953406800</v>
      </c>
      <c r="Q43">
        <v>744976000</v>
      </c>
      <c r="R43">
        <v>525546460</v>
      </c>
      <c r="S43">
        <v>400204740</v>
      </c>
      <c r="T43">
        <v>288909380</v>
      </c>
      <c r="U43">
        <v>149552140</v>
      </c>
      <c r="V43">
        <v>51409550</v>
      </c>
      <c r="W43">
        <v>5319628</v>
      </c>
      <c r="X43">
        <v>106560</v>
      </c>
    </row>
    <row r="44" spans="1:24" x14ac:dyDescent="0.3">
      <c r="A44" t="s">
        <v>221</v>
      </c>
      <c r="B44">
        <v>1992</v>
      </c>
      <c r="C44">
        <v>5492686300</v>
      </c>
      <c r="D44">
        <v>130019300</v>
      </c>
      <c r="E44">
        <v>644299300</v>
      </c>
      <c r="F44">
        <v>1789770200</v>
      </c>
      <c r="G44">
        <v>2808784600</v>
      </c>
      <c r="H44">
        <v>3359978500</v>
      </c>
      <c r="I44">
        <v>3702806300</v>
      </c>
      <c r="J44">
        <v>3395051000</v>
      </c>
      <c r="K44">
        <v>129700296</v>
      </c>
      <c r="L44">
        <v>514280030</v>
      </c>
      <c r="M44">
        <v>600223740</v>
      </c>
      <c r="N44">
        <v>545247100</v>
      </c>
      <c r="O44">
        <v>514654900</v>
      </c>
      <c r="P44">
        <v>971211400</v>
      </c>
      <c r="Q44">
        <v>758587140</v>
      </c>
      <c r="R44">
        <v>545969540</v>
      </c>
      <c r="S44">
        <v>405290200</v>
      </c>
      <c r="T44">
        <v>295091070</v>
      </c>
      <c r="U44">
        <v>153178240</v>
      </c>
      <c r="V44">
        <v>53202268</v>
      </c>
      <c r="W44">
        <v>5621540</v>
      </c>
      <c r="X44">
        <v>109636</v>
      </c>
    </row>
    <row r="45" spans="1:24" x14ac:dyDescent="0.3">
      <c r="A45" t="s">
        <v>221</v>
      </c>
      <c r="B45">
        <v>1993</v>
      </c>
      <c r="C45">
        <v>5577433600</v>
      </c>
      <c r="D45">
        <v>128886940</v>
      </c>
      <c r="E45">
        <v>640708740</v>
      </c>
      <c r="F45">
        <v>1807894100</v>
      </c>
      <c r="G45">
        <v>2830809600</v>
      </c>
      <c r="H45">
        <v>3416721400</v>
      </c>
      <c r="I45">
        <v>3769427500</v>
      </c>
      <c r="J45">
        <v>3461408800</v>
      </c>
      <c r="K45">
        <v>126749950</v>
      </c>
      <c r="L45">
        <v>511821800</v>
      </c>
      <c r="M45">
        <v>609779400</v>
      </c>
      <c r="N45">
        <v>557406000</v>
      </c>
      <c r="O45">
        <v>513780130</v>
      </c>
      <c r="P45">
        <v>980611140</v>
      </c>
      <c r="Q45">
        <v>778135040</v>
      </c>
      <c r="R45">
        <v>568197100</v>
      </c>
      <c r="S45">
        <v>409701700</v>
      </c>
      <c r="T45">
        <v>300755970</v>
      </c>
      <c r="U45">
        <v>157271700</v>
      </c>
      <c r="V45">
        <v>55044840</v>
      </c>
      <c r="W45">
        <v>5929831</v>
      </c>
      <c r="X45">
        <v>111916</v>
      </c>
    </row>
    <row r="46" spans="1:24" x14ac:dyDescent="0.3">
      <c r="A46" t="s">
        <v>221</v>
      </c>
      <c r="B46">
        <v>1994</v>
      </c>
      <c r="C46">
        <v>5660728000</v>
      </c>
      <c r="D46">
        <v>128271780</v>
      </c>
      <c r="E46">
        <v>635994940</v>
      </c>
      <c r="F46">
        <v>1822604300</v>
      </c>
      <c r="G46">
        <v>2849416400</v>
      </c>
      <c r="H46">
        <v>3475283000</v>
      </c>
      <c r="I46">
        <v>3838008000</v>
      </c>
      <c r="J46">
        <v>3526792200</v>
      </c>
      <c r="K46">
        <v>125684950</v>
      </c>
      <c r="L46">
        <v>507723170</v>
      </c>
      <c r="M46">
        <v>618929340</v>
      </c>
      <c r="N46">
        <v>567680000</v>
      </c>
      <c r="O46">
        <v>515589500</v>
      </c>
      <c r="P46">
        <v>987584400</v>
      </c>
      <c r="Q46">
        <v>798483260</v>
      </c>
      <c r="R46">
        <v>591436860</v>
      </c>
      <c r="S46">
        <v>414155970</v>
      </c>
      <c r="T46">
        <v>305854880</v>
      </c>
      <c r="U46">
        <v>161834930</v>
      </c>
      <c r="V46">
        <v>56844250</v>
      </c>
      <c r="W46">
        <v>6224038</v>
      </c>
      <c r="X46">
        <v>115639</v>
      </c>
    </row>
    <row r="47" spans="1:24" x14ac:dyDescent="0.3">
      <c r="A47" t="s">
        <v>221</v>
      </c>
      <c r="B47">
        <v>1995</v>
      </c>
      <c r="C47">
        <v>5743219700</v>
      </c>
      <c r="D47">
        <v>127897230</v>
      </c>
      <c r="E47">
        <v>629561150</v>
      </c>
      <c r="F47">
        <v>1833902500</v>
      </c>
      <c r="G47">
        <v>2866480600</v>
      </c>
      <c r="H47">
        <v>3536369200</v>
      </c>
      <c r="I47">
        <v>3909195300</v>
      </c>
      <c r="J47">
        <v>3591883300</v>
      </c>
      <c r="K47">
        <v>125132340</v>
      </c>
      <c r="L47">
        <v>501663900</v>
      </c>
      <c r="M47">
        <v>627077300</v>
      </c>
      <c r="N47">
        <v>577263940</v>
      </c>
      <c r="O47">
        <v>521320030</v>
      </c>
      <c r="P47">
        <v>994325100</v>
      </c>
      <c r="Q47">
        <v>816109000</v>
      </c>
      <c r="R47">
        <v>615919200</v>
      </c>
      <c r="S47">
        <v>418692320</v>
      </c>
      <c r="T47">
        <v>311098880</v>
      </c>
      <c r="U47">
        <v>166903920</v>
      </c>
      <c r="V47">
        <v>58286496</v>
      </c>
      <c r="W47">
        <v>6540182</v>
      </c>
      <c r="X47">
        <v>121903</v>
      </c>
    </row>
    <row r="48" spans="1:24" x14ac:dyDescent="0.3">
      <c r="A48" t="s">
        <v>221</v>
      </c>
      <c r="B48">
        <v>1996</v>
      </c>
      <c r="C48">
        <v>5825145300</v>
      </c>
      <c r="D48">
        <v>127510390</v>
      </c>
      <c r="E48">
        <v>624459460</v>
      </c>
      <c r="F48">
        <v>1842741400</v>
      </c>
      <c r="G48">
        <v>2882774800</v>
      </c>
      <c r="H48">
        <v>3599491000</v>
      </c>
      <c r="I48">
        <v>3982274600</v>
      </c>
      <c r="J48">
        <v>3656896500</v>
      </c>
      <c r="K48">
        <v>124861900</v>
      </c>
      <c r="L48">
        <v>496949060</v>
      </c>
      <c r="M48">
        <v>631190000</v>
      </c>
      <c r="N48">
        <v>587092000</v>
      </c>
      <c r="O48">
        <v>530206880</v>
      </c>
      <c r="P48">
        <v>1000205760</v>
      </c>
      <c r="Q48">
        <v>832732160</v>
      </c>
      <c r="R48">
        <v>638594600</v>
      </c>
      <c r="S48">
        <v>424876200</v>
      </c>
      <c r="T48">
        <v>316797540</v>
      </c>
      <c r="U48">
        <v>172808020</v>
      </c>
      <c r="V48">
        <v>59197116</v>
      </c>
      <c r="W48">
        <v>6856105</v>
      </c>
      <c r="X48">
        <v>129472</v>
      </c>
    </row>
    <row r="49" spans="1:24" x14ac:dyDescent="0.3">
      <c r="A49" t="s">
        <v>221</v>
      </c>
      <c r="B49">
        <v>1997</v>
      </c>
      <c r="C49">
        <v>5906481000</v>
      </c>
      <c r="D49">
        <v>127089140</v>
      </c>
      <c r="E49">
        <v>621931500</v>
      </c>
      <c r="F49">
        <v>1848362200</v>
      </c>
      <c r="G49">
        <v>2898902000</v>
      </c>
      <c r="H49">
        <v>3665346000</v>
      </c>
      <c r="I49">
        <v>4057981000</v>
      </c>
      <c r="J49">
        <v>3724052200</v>
      </c>
      <c r="K49">
        <v>124561890</v>
      </c>
      <c r="L49">
        <v>494842430</v>
      </c>
      <c r="M49">
        <v>629739260</v>
      </c>
      <c r="N49">
        <v>596691460</v>
      </c>
      <c r="O49">
        <v>541971900</v>
      </c>
      <c r="P49">
        <v>1006288640</v>
      </c>
      <c r="Q49">
        <v>847529400</v>
      </c>
      <c r="R49">
        <v>659219800</v>
      </c>
      <c r="S49">
        <v>433873000</v>
      </c>
      <c r="T49">
        <v>322693800</v>
      </c>
      <c r="U49">
        <v>179363710</v>
      </c>
      <c r="V49">
        <v>59847860</v>
      </c>
      <c r="W49">
        <v>7192732</v>
      </c>
      <c r="X49">
        <v>138125</v>
      </c>
    </row>
    <row r="50" spans="1:24" x14ac:dyDescent="0.3">
      <c r="A50" t="s">
        <v>221</v>
      </c>
      <c r="B50">
        <v>1998</v>
      </c>
      <c r="C50">
        <v>5987312600</v>
      </c>
      <c r="D50">
        <v>126803750</v>
      </c>
      <c r="E50">
        <v>620210500</v>
      </c>
      <c r="F50">
        <v>1852400500</v>
      </c>
      <c r="G50">
        <v>2914523600</v>
      </c>
      <c r="H50">
        <v>3732108300</v>
      </c>
      <c r="I50">
        <v>4134763500</v>
      </c>
      <c r="J50">
        <v>3794155300</v>
      </c>
      <c r="K50">
        <v>124191350</v>
      </c>
      <c r="L50">
        <v>493406720</v>
      </c>
      <c r="M50">
        <v>626240400</v>
      </c>
      <c r="N50">
        <v>605949700</v>
      </c>
      <c r="O50">
        <v>554094660</v>
      </c>
      <c r="P50">
        <v>1010757760</v>
      </c>
      <c r="Q50">
        <v>863994430</v>
      </c>
      <c r="R50">
        <v>678404700</v>
      </c>
      <c r="S50">
        <v>444721020</v>
      </c>
      <c r="T50">
        <v>328390080</v>
      </c>
      <c r="U50">
        <v>186292620</v>
      </c>
      <c r="V50">
        <v>60537636</v>
      </c>
      <c r="W50">
        <v>7570551</v>
      </c>
      <c r="X50">
        <v>148450</v>
      </c>
    </row>
    <row r="51" spans="1:24" x14ac:dyDescent="0.3">
      <c r="A51" t="s">
        <v>221</v>
      </c>
      <c r="B51">
        <v>1999</v>
      </c>
      <c r="C51">
        <v>6067758600</v>
      </c>
      <c r="D51">
        <v>126796456</v>
      </c>
      <c r="E51">
        <v>619190140</v>
      </c>
      <c r="F51">
        <v>1855919200</v>
      </c>
      <c r="G51">
        <v>2930422500</v>
      </c>
      <c r="H51">
        <v>3798986000</v>
      </c>
      <c r="I51">
        <v>4211680800</v>
      </c>
      <c r="J51">
        <v>3866340600</v>
      </c>
      <c r="K51">
        <v>124003900</v>
      </c>
      <c r="L51">
        <v>492393660</v>
      </c>
      <c r="M51">
        <v>621684000</v>
      </c>
      <c r="N51">
        <v>615045060</v>
      </c>
      <c r="O51">
        <v>564400400</v>
      </c>
      <c r="P51">
        <v>1015011840</v>
      </c>
      <c r="Q51">
        <v>884571900</v>
      </c>
      <c r="R51">
        <v>693802200</v>
      </c>
      <c r="S51">
        <v>457661280</v>
      </c>
      <c r="T51">
        <v>333642370</v>
      </c>
      <c r="U51">
        <v>192955520</v>
      </c>
      <c r="V51">
        <v>61681670</v>
      </c>
      <c r="W51">
        <v>7953592</v>
      </c>
      <c r="X51">
        <v>158500</v>
      </c>
    </row>
    <row r="52" spans="1:24" x14ac:dyDescent="0.3">
      <c r="A52" t="s">
        <v>221</v>
      </c>
      <c r="B52">
        <v>2000</v>
      </c>
      <c r="C52">
        <v>6148899000</v>
      </c>
      <c r="D52">
        <v>127784050</v>
      </c>
      <c r="E52">
        <v>619565060</v>
      </c>
      <c r="F52">
        <v>1858320100</v>
      </c>
      <c r="G52">
        <v>2948407600</v>
      </c>
      <c r="H52">
        <v>3867322000</v>
      </c>
      <c r="I52">
        <v>4290409700</v>
      </c>
      <c r="J52">
        <v>3941004800</v>
      </c>
      <c r="K52">
        <v>124136360</v>
      </c>
      <c r="L52">
        <v>491781000</v>
      </c>
      <c r="M52">
        <v>615498240</v>
      </c>
      <c r="N52">
        <v>623256900</v>
      </c>
      <c r="O52">
        <v>573935170</v>
      </c>
      <c r="P52">
        <v>1021141600</v>
      </c>
      <c r="Q52">
        <v>906724600</v>
      </c>
      <c r="R52">
        <v>706203000</v>
      </c>
      <c r="S52">
        <v>472771170</v>
      </c>
      <c r="T52">
        <v>338730340</v>
      </c>
      <c r="U52">
        <v>198953710</v>
      </c>
      <c r="V52">
        <v>63604496</v>
      </c>
      <c r="W52">
        <v>8345619</v>
      </c>
      <c r="X52">
        <v>168968</v>
      </c>
    </row>
    <row r="53" spans="1:24" x14ac:dyDescent="0.3">
      <c r="A53" t="s">
        <v>221</v>
      </c>
      <c r="B53">
        <v>2001</v>
      </c>
      <c r="C53">
        <v>6230747000</v>
      </c>
      <c r="D53">
        <v>128678616</v>
      </c>
      <c r="E53">
        <v>621252100</v>
      </c>
      <c r="F53">
        <v>1859114100</v>
      </c>
      <c r="G53">
        <v>2967831300</v>
      </c>
      <c r="H53">
        <v>3937227800</v>
      </c>
      <c r="I53">
        <v>4371452400</v>
      </c>
      <c r="J53">
        <v>4016496400</v>
      </c>
      <c r="K53">
        <v>125236090</v>
      </c>
      <c r="L53">
        <v>492573470</v>
      </c>
      <c r="M53">
        <v>610540860</v>
      </c>
      <c r="N53">
        <v>627321150</v>
      </c>
      <c r="O53">
        <v>583462600</v>
      </c>
      <c r="P53">
        <v>1029019840</v>
      </c>
      <c r="Q53">
        <v>929225200</v>
      </c>
      <c r="R53">
        <v>716901000</v>
      </c>
      <c r="S53">
        <v>489637700</v>
      </c>
      <c r="T53">
        <v>344007100</v>
      </c>
      <c r="U53">
        <v>204344930</v>
      </c>
      <c r="V53">
        <v>66101330</v>
      </c>
      <c r="W53">
        <v>8752762</v>
      </c>
      <c r="X53">
        <v>180387</v>
      </c>
    </row>
    <row r="54" spans="1:24" x14ac:dyDescent="0.3">
      <c r="A54" t="s">
        <v>221</v>
      </c>
      <c r="B54">
        <v>2002</v>
      </c>
      <c r="C54">
        <v>6312407600</v>
      </c>
      <c r="D54">
        <v>128855820</v>
      </c>
      <c r="E54">
        <v>623777800</v>
      </c>
      <c r="F54">
        <v>1858105900</v>
      </c>
      <c r="G54">
        <v>2987675100</v>
      </c>
      <c r="H54">
        <v>4008336100</v>
      </c>
      <c r="I54">
        <v>4454109000</v>
      </c>
      <c r="J54">
        <v>4091588900</v>
      </c>
      <c r="K54">
        <v>126254130</v>
      </c>
      <c r="L54">
        <v>494922000</v>
      </c>
      <c r="M54">
        <v>608321000</v>
      </c>
      <c r="N54">
        <v>626007000</v>
      </c>
      <c r="O54">
        <v>592764300</v>
      </c>
      <c r="P54">
        <v>1039428860</v>
      </c>
      <c r="Q54">
        <v>946799000</v>
      </c>
      <c r="R54">
        <v>729786600</v>
      </c>
      <c r="S54">
        <v>509129570</v>
      </c>
      <c r="T54">
        <v>348901380</v>
      </c>
      <c r="U54">
        <v>209409280</v>
      </c>
      <c r="V54">
        <v>68715370</v>
      </c>
      <c r="W54">
        <v>9174990</v>
      </c>
      <c r="X54">
        <v>192270</v>
      </c>
    </row>
    <row r="55" spans="1:24" x14ac:dyDescent="0.3">
      <c r="A55" t="s">
        <v>221</v>
      </c>
      <c r="B55">
        <v>2003</v>
      </c>
      <c r="C55">
        <v>6393898500</v>
      </c>
      <c r="D55">
        <v>129210664</v>
      </c>
      <c r="E55">
        <v>627026500</v>
      </c>
      <c r="F55">
        <v>1857016400</v>
      </c>
      <c r="G55">
        <v>3007290000</v>
      </c>
      <c r="H55">
        <v>4079377000</v>
      </c>
      <c r="I55">
        <v>4536679000</v>
      </c>
      <c r="J55">
        <v>4167985200</v>
      </c>
      <c r="K55">
        <v>126538700</v>
      </c>
      <c r="L55">
        <v>497815840</v>
      </c>
      <c r="M55">
        <v>607202700</v>
      </c>
      <c r="N55">
        <v>622787200</v>
      </c>
      <c r="O55">
        <v>601784450</v>
      </c>
      <c r="P55">
        <v>1050620350</v>
      </c>
      <c r="Q55">
        <v>956359360</v>
      </c>
      <c r="R55">
        <v>748851400</v>
      </c>
      <c r="S55">
        <v>530463900</v>
      </c>
      <c r="T55">
        <v>353260160</v>
      </c>
      <c r="U55">
        <v>214159310</v>
      </c>
      <c r="V55">
        <v>71579030</v>
      </c>
      <c r="W55">
        <v>9601113</v>
      </c>
      <c r="X55">
        <v>202876</v>
      </c>
    </row>
    <row r="56" spans="1:24" x14ac:dyDescent="0.3">
      <c r="A56" t="s">
        <v>221</v>
      </c>
      <c r="B56">
        <v>2004</v>
      </c>
      <c r="C56">
        <v>6475751400</v>
      </c>
      <c r="D56">
        <v>129892216</v>
      </c>
      <c r="E56">
        <v>630788860</v>
      </c>
      <c r="F56">
        <v>1856051100</v>
      </c>
      <c r="G56">
        <v>3025164300</v>
      </c>
      <c r="H56">
        <v>4150801000</v>
      </c>
      <c r="I56">
        <v>4619487700</v>
      </c>
      <c r="J56">
        <v>4246635500</v>
      </c>
      <c r="K56">
        <v>126984040</v>
      </c>
      <c r="L56">
        <v>500896640</v>
      </c>
      <c r="M56">
        <v>606796540</v>
      </c>
      <c r="N56">
        <v>618465700</v>
      </c>
      <c r="O56">
        <v>610772500</v>
      </c>
      <c r="P56">
        <v>1062582200</v>
      </c>
      <c r="Q56">
        <v>963278800</v>
      </c>
      <c r="R56">
        <v>768739400</v>
      </c>
      <c r="S56">
        <v>552852200</v>
      </c>
      <c r="T56">
        <v>357781980</v>
      </c>
      <c r="U56">
        <v>218663100</v>
      </c>
      <c r="V56">
        <v>74763570</v>
      </c>
      <c r="W56">
        <v>10054185</v>
      </c>
      <c r="X56">
        <v>212495</v>
      </c>
    </row>
    <row r="57" spans="1:24" x14ac:dyDescent="0.3">
      <c r="A57" t="s">
        <v>221</v>
      </c>
      <c r="B57">
        <v>2005</v>
      </c>
      <c r="C57">
        <v>6558176000</v>
      </c>
      <c r="D57">
        <v>130709610</v>
      </c>
      <c r="E57">
        <v>634207170</v>
      </c>
      <c r="F57">
        <v>1854493400</v>
      </c>
      <c r="G57">
        <v>3041231000</v>
      </c>
      <c r="H57">
        <v>4223352600</v>
      </c>
      <c r="I57">
        <v>4703459000</v>
      </c>
      <c r="J57">
        <v>4327464000</v>
      </c>
      <c r="K57">
        <v>127760530</v>
      </c>
      <c r="L57">
        <v>503497540</v>
      </c>
      <c r="M57">
        <v>607754900</v>
      </c>
      <c r="N57">
        <v>612531460</v>
      </c>
      <c r="O57">
        <v>619159800</v>
      </c>
      <c r="P57">
        <v>1077730700</v>
      </c>
      <c r="Q57">
        <v>969807900</v>
      </c>
      <c r="R57">
        <v>785905800</v>
      </c>
      <c r="S57">
        <v>576418750</v>
      </c>
      <c r="T57">
        <v>362490720</v>
      </c>
      <c r="U57">
        <v>223366000</v>
      </c>
      <c r="V57">
        <v>78137496</v>
      </c>
      <c r="W57">
        <v>10441563</v>
      </c>
      <c r="X57">
        <v>223870</v>
      </c>
    </row>
    <row r="58" spans="1:24" x14ac:dyDescent="0.3">
      <c r="A58" t="s">
        <v>221</v>
      </c>
      <c r="B58">
        <v>2006</v>
      </c>
      <c r="C58">
        <v>6641416000</v>
      </c>
      <c r="D58">
        <v>131601530</v>
      </c>
      <c r="E58">
        <v>637556900</v>
      </c>
      <c r="F58">
        <v>1855443100</v>
      </c>
      <c r="G58">
        <v>3056088800</v>
      </c>
      <c r="H58">
        <v>4294202600</v>
      </c>
      <c r="I58">
        <v>4785736700</v>
      </c>
      <c r="J58">
        <v>4408938000</v>
      </c>
      <c r="K58">
        <v>128678410</v>
      </c>
      <c r="L58">
        <v>505955400</v>
      </c>
      <c r="M58">
        <v>610031040</v>
      </c>
      <c r="N58">
        <v>607855170</v>
      </c>
      <c r="O58">
        <v>623576060</v>
      </c>
      <c r="P58">
        <v>1096160500</v>
      </c>
      <c r="Q58">
        <v>975864800</v>
      </c>
      <c r="R58">
        <v>802254300</v>
      </c>
      <c r="S58">
        <v>598206500</v>
      </c>
      <c r="T58">
        <v>368799780</v>
      </c>
      <c r="U58">
        <v>228394560</v>
      </c>
      <c r="V58">
        <v>81775480</v>
      </c>
      <c r="W58">
        <v>10704722</v>
      </c>
      <c r="X58">
        <v>236379</v>
      </c>
    </row>
    <row r="59" spans="1:24" x14ac:dyDescent="0.3">
      <c r="A59" t="s">
        <v>221</v>
      </c>
      <c r="B59">
        <v>2007</v>
      </c>
      <c r="C59">
        <v>6725948400</v>
      </c>
      <c r="D59">
        <v>133047816</v>
      </c>
      <c r="E59">
        <v>642225150</v>
      </c>
      <c r="F59">
        <v>1860798000</v>
      </c>
      <c r="G59">
        <v>3069826300</v>
      </c>
      <c r="H59">
        <v>4362512000</v>
      </c>
      <c r="I59">
        <v>4864898600</v>
      </c>
      <c r="J59">
        <v>4490873300</v>
      </c>
      <c r="K59">
        <v>129659190</v>
      </c>
      <c r="L59">
        <v>509177300</v>
      </c>
      <c r="M59">
        <v>612830200</v>
      </c>
      <c r="N59">
        <v>605742660</v>
      </c>
      <c r="O59">
        <v>622483800</v>
      </c>
      <c r="P59">
        <v>1117289700</v>
      </c>
      <c r="Q59">
        <v>982352800</v>
      </c>
      <c r="R59">
        <v>816890500</v>
      </c>
      <c r="S59">
        <v>618007900</v>
      </c>
      <c r="T59">
        <v>377752320</v>
      </c>
      <c r="U59">
        <v>233596980</v>
      </c>
      <c r="V59">
        <v>85598920</v>
      </c>
      <c r="W59">
        <v>10925741</v>
      </c>
      <c r="X59">
        <v>252000</v>
      </c>
    </row>
    <row r="60" spans="1:24" x14ac:dyDescent="0.3">
      <c r="A60" t="s">
        <v>221</v>
      </c>
      <c r="B60">
        <v>2008</v>
      </c>
      <c r="C60">
        <v>6811597300</v>
      </c>
      <c r="D60">
        <v>134765520</v>
      </c>
      <c r="E60">
        <v>648366200</v>
      </c>
      <c r="F60">
        <v>1869153500</v>
      </c>
      <c r="G60">
        <v>3084296700</v>
      </c>
      <c r="H60">
        <v>4429451000</v>
      </c>
      <c r="I60">
        <v>4942174000</v>
      </c>
      <c r="J60">
        <v>4573624000</v>
      </c>
      <c r="K60">
        <v>131193170</v>
      </c>
      <c r="L60">
        <v>513600640</v>
      </c>
      <c r="M60">
        <v>616194700</v>
      </c>
      <c r="N60">
        <v>604592640</v>
      </c>
      <c r="O60">
        <v>619293500</v>
      </c>
      <c r="P60">
        <v>1138524200</v>
      </c>
      <c r="Q60">
        <v>987143400</v>
      </c>
      <c r="R60">
        <v>833089900</v>
      </c>
      <c r="S60">
        <v>636315100</v>
      </c>
      <c r="T60">
        <v>388476130</v>
      </c>
      <c r="U60">
        <v>238691040</v>
      </c>
      <c r="V60">
        <v>89479030</v>
      </c>
      <c r="W60">
        <v>11162102</v>
      </c>
      <c r="X60">
        <v>269380</v>
      </c>
    </row>
    <row r="61" spans="1:24" x14ac:dyDescent="0.3">
      <c r="A61" t="s">
        <v>221</v>
      </c>
      <c r="B61">
        <v>2009</v>
      </c>
      <c r="C61">
        <v>6898306000</v>
      </c>
      <c r="D61">
        <v>136155150</v>
      </c>
      <c r="E61">
        <v>655241900</v>
      </c>
      <c r="F61">
        <v>1879595500</v>
      </c>
      <c r="G61">
        <v>3099635700</v>
      </c>
      <c r="H61">
        <v>4495119000</v>
      </c>
      <c r="I61">
        <v>5018422300</v>
      </c>
      <c r="J61">
        <v>4654348300</v>
      </c>
      <c r="K61">
        <v>132992280</v>
      </c>
      <c r="L61">
        <v>519086800</v>
      </c>
      <c r="M61">
        <v>620181000</v>
      </c>
      <c r="N61">
        <v>604172600</v>
      </c>
      <c r="O61">
        <v>614937340</v>
      </c>
      <c r="P61">
        <v>1157863300</v>
      </c>
      <c r="Q61">
        <v>991713700</v>
      </c>
      <c r="R61">
        <v>853413500</v>
      </c>
      <c r="S61">
        <v>650994000</v>
      </c>
      <c r="T61">
        <v>401144260</v>
      </c>
      <c r="U61">
        <v>243492880</v>
      </c>
      <c r="V61">
        <v>93292610</v>
      </c>
      <c r="W61">
        <v>11570891</v>
      </c>
      <c r="X61">
        <v>287925</v>
      </c>
    </row>
    <row r="62" spans="1:24" x14ac:dyDescent="0.3">
      <c r="A62" t="s">
        <v>221</v>
      </c>
      <c r="B62">
        <v>2010</v>
      </c>
      <c r="C62">
        <v>6985603000</v>
      </c>
      <c r="D62">
        <v>136963410</v>
      </c>
      <c r="E62">
        <v>661999800</v>
      </c>
      <c r="F62">
        <v>1891103200</v>
      </c>
      <c r="G62">
        <v>3113781000</v>
      </c>
      <c r="H62">
        <v>4559888400</v>
      </c>
      <c r="I62">
        <v>5094191600</v>
      </c>
      <c r="J62">
        <v>4731702300</v>
      </c>
      <c r="K62">
        <v>134457760</v>
      </c>
      <c r="L62">
        <v>525036380</v>
      </c>
      <c r="M62">
        <v>623975230</v>
      </c>
      <c r="N62">
        <v>605128100</v>
      </c>
      <c r="O62">
        <v>609029700</v>
      </c>
      <c r="P62">
        <v>1175770200</v>
      </c>
      <c r="Q62">
        <v>997913600</v>
      </c>
      <c r="R62">
        <v>875409200</v>
      </c>
      <c r="S62">
        <v>662920200</v>
      </c>
      <c r="T62">
        <v>415750850</v>
      </c>
      <c r="U62">
        <v>248276140</v>
      </c>
      <c r="V62">
        <v>96869730</v>
      </c>
      <c r="W62">
        <v>12252024</v>
      </c>
      <c r="X62">
        <v>308220</v>
      </c>
    </row>
    <row r="63" spans="1:24" x14ac:dyDescent="0.3">
      <c r="A63" t="s">
        <v>221</v>
      </c>
      <c r="B63">
        <v>2011</v>
      </c>
      <c r="C63">
        <v>7073125400</v>
      </c>
      <c r="D63">
        <v>137608960</v>
      </c>
      <c r="E63">
        <v>668509440</v>
      </c>
      <c r="F63">
        <v>1903771600</v>
      </c>
      <c r="G63">
        <v>3126214100</v>
      </c>
      <c r="H63">
        <v>4621871600</v>
      </c>
      <c r="I63">
        <v>5169024000</v>
      </c>
      <c r="J63">
        <v>4807285000</v>
      </c>
      <c r="K63">
        <v>135387420</v>
      </c>
      <c r="L63">
        <v>530900480</v>
      </c>
      <c r="M63">
        <v>627846700</v>
      </c>
      <c r="N63">
        <v>607415500</v>
      </c>
      <c r="O63">
        <v>604323500</v>
      </c>
      <c r="P63">
        <v>1189598000</v>
      </c>
      <c r="Q63">
        <v>1005568450</v>
      </c>
      <c r="R63">
        <v>897860160</v>
      </c>
      <c r="S63">
        <v>673372300</v>
      </c>
      <c r="T63">
        <v>431861200</v>
      </c>
      <c r="U63">
        <v>253232370</v>
      </c>
      <c r="V63">
        <v>100122690</v>
      </c>
      <c r="W63">
        <v>13085427</v>
      </c>
      <c r="X63">
        <v>329721</v>
      </c>
    </row>
    <row r="64" spans="1:24" x14ac:dyDescent="0.3">
      <c r="A64" t="s">
        <v>221</v>
      </c>
      <c r="B64">
        <v>2012</v>
      </c>
      <c r="C64">
        <v>7161698000</v>
      </c>
      <c r="D64">
        <v>139070880</v>
      </c>
      <c r="E64">
        <v>675141100</v>
      </c>
      <c r="F64">
        <v>1918554800</v>
      </c>
      <c r="G64">
        <v>3137698300</v>
      </c>
      <c r="H64">
        <v>4680109000</v>
      </c>
      <c r="I64">
        <v>5242790400</v>
      </c>
      <c r="J64">
        <v>4881655300</v>
      </c>
      <c r="K64">
        <v>136161180</v>
      </c>
      <c r="L64">
        <v>536070240</v>
      </c>
      <c r="M64">
        <v>633113300</v>
      </c>
      <c r="N64">
        <v>610300300</v>
      </c>
      <c r="O64">
        <v>602123800</v>
      </c>
      <c r="P64">
        <v>1197683300</v>
      </c>
      <c r="Q64">
        <v>1016052160</v>
      </c>
      <c r="R64">
        <v>915714370</v>
      </c>
      <c r="S64">
        <v>686144800</v>
      </c>
      <c r="T64">
        <v>450106660</v>
      </c>
      <c r="U64">
        <v>257871260</v>
      </c>
      <c r="V64">
        <v>103192664</v>
      </c>
      <c r="W64">
        <v>13901517</v>
      </c>
      <c r="X64">
        <v>352718</v>
      </c>
    </row>
    <row r="65" spans="1:24" x14ac:dyDescent="0.3">
      <c r="A65" t="s">
        <v>221</v>
      </c>
      <c r="B65">
        <v>2013</v>
      </c>
      <c r="C65">
        <v>7250593300</v>
      </c>
      <c r="D65">
        <v>139783730</v>
      </c>
      <c r="E65">
        <v>680779600</v>
      </c>
      <c r="F65">
        <v>1934434600</v>
      </c>
      <c r="G65">
        <v>3149216800</v>
      </c>
      <c r="H65">
        <v>4735886000</v>
      </c>
      <c r="I65">
        <v>5315782000</v>
      </c>
      <c r="J65">
        <v>4955131000</v>
      </c>
      <c r="K65">
        <v>137708430</v>
      </c>
      <c r="L65">
        <v>540995840</v>
      </c>
      <c r="M65">
        <v>639867400</v>
      </c>
      <c r="N65">
        <v>613787650</v>
      </c>
      <c r="O65">
        <v>601017860</v>
      </c>
      <c r="P65">
        <v>1203483600</v>
      </c>
      <c r="Q65">
        <v>1027449860</v>
      </c>
      <c r="R65">
        <v>925875500</v>
      </c>
      <c r="S65">
        <v>704962940</v>
      </c>
      <c r="T65">
        <v>469803520</v>
      </c>
      <c r="U65">
        <v>262186180</v>
      </c>
      <c r="V65">
        <v>106218424</v>
      </c>
      <c r="W65">
        <v>14784080</v>
      </c>
      <c r="X65">
        <v>376683</v>
      </c>
    </row>
    <row r="66" spans="1:24" x14ac:dyDescent="0.3">
      <c r="A66" t="s">
        <v>221</v>
      </c>
      <c r="B66">
        <v>2014</v>
      </c>
      <c r="C66">
        <v>7339013600</v>
      </c>
      <c r="D66">
        <v>139590620</v>
      </c>
      <c r="E66">
        <v>684753000</v>
      </c>
      <c r="F66">
        <v>1950067700</v>
      </c>
      <c r="G66">
        <v>3160265000</v>
      </c>
      <c r="H66">
        <v>4789794000</v>
      </c>
      <c r="I66">
        <v>5388544000</v>
      </c>
      <c r="J66">
        <v>5027746000</v>
      </c>
      <c r="K66">
        <v>138478740</v>
      </c>
      <c r="L66">
        <v>545162430</v>
      </c>
      <c r="M66">
        <v>647382140</v>
      </c>
      <c r="N66">
        <v>617932540</v>
      </c>
      <c r="O66">
        <v>600881300</v>
      </c>
      <c r="P66">
        <v>1208120000</v>
      </c>
      <c r="Q66">
        <v>1039364900</v>
      </c>
      <c r="R66">
        <v>933558900</v>
      </c>
      <c r="S66">
        <v>724594560</v>
      </c>
      <c r="T66">
        <v>490320740</v>
      </c>
      <c r="U66">
        <v>266666190</v>
      </c>
      <c r="V66">
        <v>109279150</v>
      </c>
      <c r="W66">
        <v>15758232</v>
      </c>
      <c r="X66">
        <v>401747</v>
      </c>
    </row>
    <row r="67" spans="1:24" x14ac:dyDescent="0.3">
      <c r="A67" t="s">
        <v>221</v>
      </c>
      <c r="B67">
        <v>2015</v>
      </c>
      <c r="C67">
        <v>7426597400</v>
      </c>
      <c r="D67">
        <v>139309630</v>
      </c>
      <c r="E67">
        <v>687534000</v>
      </c>
      <c r="F67">
        <v>1964306700</v>
      </c>
      <c r="G67">
        <v>3169738200</v>
      </c>
      <c r="H67">
        <v>4842570000</v>
      </c>
      <c r="I67">
        <v>5461868500</v>
      </c>
      <c r="J67">
        <v>5099350000</v>
      </c>
      <c r="K67">
        <v>138354700</v>
      </c>
      <c r="L67">
        <v>548224400</v>
      </c>
      <c r="M67">
        <v>654825150</v>
      </c>
      <c r="N67">
        <v>621947460</v>
      </c>
      <c r="O67">
        <v>602199500</v>
      </c>
      <c r="P67">
        <v>1210493200</v>
      </c>
      <c r="Q67">
        <v>1054263200</v>
      </c>
      <c r="R67">
        <v>940925440</v>
      </c>
      <c r="S67">
        <v>741697700</v>
      </c>
      <c r="T67">
        <v>511844960</v>
      </c>
      <c r="U67">
        <v>271247680</v>
      </c>
      <c r="V67">
        <v>112493050</v>
      </c>
      <c r="W67">
        <v>16703625</v>
      </c>
      <c r="X67">
        <v>422479</v>
      </c>
    </row>
    <row r="68" spans="1:24" x14ac:dyDescent="0.3">
      <c r="A68" t="s">
        <v>221</v>
      </c>
      <c r="B68">
        <v>2016</v>
      </c>
      <c r="C68">
        <v>7513474000</v>
      </c>
      <c r="D68">
        <v>139262160</v>
      </c>
      <c r="E68">
        <v>689597950</v>
      </c>
      <c r="F68">
        <v>1977518000</v>
      </c>
      <c r="G68">
        <v>3180850000</v>
      </c>
      <c r="H68">
        <v>4894320600</v>
      </c>
      <c r="I68">
        <v>5535515000</v>
      </c>
      <c r="J68">
        <v>5170277000</v>
      </c>
      <c r="K68">
        <v>138167890</v>
      </c>
      <c r="L68">
        <v>550335740</v>
      </c>
      <c r="M68">
        <v>661842400</v>
      </c>
      <c r="N68">
        <v>626077600</v>
      </c>
      <c r="O68">
        <v>604712060</v>
      </c>
      <c r="P68">
        <v>1210461200</v>
      </c>
      <c r="Q68">
        <v>1072298300</v>
      </c>
      <c r="R68">
        <v>947469700</v>
      </c>
      <c r="S68">
        <v>758017000</v>
      </c>
      <c r="T68">
        <v>531722300</v>
      </c>
      <c r="U68">
        <v>277227970</v>
      </c>
      <c r="V68">
        <v>115949520</v>
      </c>
      <c r="W68">
        <v>17657084</v>
      </c>
      <c r="X68">
        <v>441166</v>
      </c>
    </row>
    <row r="69" spans="1:24" x14ac:dyDescent="0.3">
      <c r="A69" t="s">
        <v>221</v>
      </c>
      <c r="B69">
        <v>2017</v>
      </c>
      <c r="C69">
        <v>7599822300</v>
      </c>
      <c r="D69">
        <v>139420590</v>
      </c>
      <c r="E69">
        <v>690360700</v>
      </c>
      <c r="F69">
        <v>1990610400</v>
      </c>
      <c r="G69">
        <v>3195310300</v>
      </c>
      <c r="H69">
        <v>4944168400</v>
      </c>
      <c r="I69">
        <v>5608752600</v>
      </c>
      <c r="J69">
        <v>5240874500</v>
      </c>
      <c r="K69">
        <v>138183950</v>
      </c>
      <c r="L69">
        <v>550940160</v>
      </c>
      <c r="M69">
        <v>668653200</v>
      </c>
      <c r="N69">
        <v>631596500</v>
      </c>
      <c r="O69">
        <v>607785800</v>
      </c>
      <c r="P69">
        <v>1207877900</v>
      </c>
      <c r="Q69">
        <v>1092995100</v>
      </c>
      <c r="R69">
        <v>953971900</v>
      </c>
      <c r="S69">
        <v>772621950</v>
      </c>
      <c r="T69">
        <v>549785660</v>
      </c>
      <c r="U69">
        <v>285532670</v>
      </c>
      <c r="V69">
        <v>119566930</v>
      </c>
      <c r="W69">
        <v>18615136</v>
      </c>
      <c r="X69">
        <v>459150</v>
      </c>
    </row>
    <row r="70" spans="1:24" x14ac:dyDescent="0.3">
      <c r="A70" t="s">
        <v>221</v>
      </c>
      <c r="B70">
        <v>2018</v>
      </c>
      <c r="C70">
        <v>7683790000</v>
      </c>
      <c r="D70">
        <v>137690030</v>
      </c>
      <c r="E70">
        <v>688660400</v>
      </c>
      <c r="F70">
        <v>2001436500</v>
      </c>
      <c r="G70">
        <v>3209171200</v>
      </c>
      <c r="H70">
        <v>4992920600</v>
      </c>
      <c r="I70">
        <v>5681877500</v>
      </c>
      <c r="J70">
        <v>5312115700</v>
      </c>
      <c r="K70">
        <v>138376850</v>
      </c>
      <c r="L70">
        <v>550970400</v>
      </c>
      <c r="M70">
        <v>674324740</v>
      </c>
      <c r="N70">
        <v>638451460</v>
      </c>
      <c r="O70">
        <v>611398340</v>
      </c>
      <c r="P70">
        <v>1204281300</v>
      </c>
      <c r="Q70">
        <v>1114043900</v>
      </c>
      <c r="R70">
        <v>958684500</v>
      </c>
      <c r="S70">
        <v>788847800</v>
      </c>
      <c r="T70">
        <v>566538940</v>
      </c>
      <c r="U70">
        <v>295304100</v>
      </c>
      <c r="V70">
        <v>123199544</v>
      </c>
      <c r="W70">
        <v>19578904</v>
      </c>
      <c r="X70">
        <v>475921</v>
      </c>
    </row>
    <row r="71" spans="1:24" x14ac:dyDescent="0.3">
      <c r="A71" t="s">
        <v>221</v>
      </c>
      <c r="B71">
        <v>2019</v>
      </c>
      <c r="C71">
        <v>7764951000</v>
      </c>
      <c r="D71">
        <v>135471330</v>
      </c>
      <c r="E71">
        <v>684872600</v>
      </c>
      <c r="F71">
        <v>2009205500</v>
      </c>
      <c r="G71">
        <v>3221275600</v>
      </c>
      <c r="H71">
        <v>5041093000</v>
      </c>
      <c r="I71">
        <v>5755242000</v>
      </c>
      <c r="J71">
        <v>5383739000</v>
      </c>
      <c r="K71">
        <v>136690500</v>
      </c>
      <c r="L71">
        <v>549401300</v>
      </c>
      <c r="M71">
        <v>678417150</v>
      </c>
      <c r="N71">
        <v>645915800</v>
      </c>
      <c r="O71">
        <v>615536000</v>
      </c>
      <c r="P71">
        <v>1200389900</v>
      </c>
      <c r="Q71">
        <v>1133424100</v>
      </c>
      <c r="R71">
        <v>963090600</v>
      </c>
      <c r="S71">
        <v>809066200</v>
      </c>
      <c r="T71">
        <v>579960400</v>
      </c>
      <c r="U71">
        <v>306498750</v>
      </c>
      <c r="V71">
        <v>126700504</v>
      </c>
      <c r="W71">
        <v>20575482</v>
      </c>
      <c r="X71">
        <v>503572</v>
      </c>
    </row>
    <row r="72" spans="1:24" x14ac:dyDescent="0.3">
      <c r="A72" t="s">
        <v>221</v>
      </c>
      <c r="B72">
        <v>2020</v>
      </c>
      <c r="C72">
        <v>7840953000</v>
      </c>
      <c r="D72">
        <v>133345180</v>
      </c>
      <c r="E72">
        <v>679146200</v>
      </c>
      <c r="F72">
        <v>2013738800</v>
      </c>
      <c r="G72">
        <v>3231274800</v>
      </c>
      <c r="H72">
        <v>5087737000</v>
      </c>
      <c r="I72">
        <v>5826666500</v>
      </c>
      <c r="J72">
        <v>5452538000</v>
      </c>
      <c r="K72">
        <v>134525940</v>
      </c>
      <c r="L72">
        <v>545801000</v>
      </c>
      <c r="M72">
        <v>681410500</v>
      </c>
      <c r="N72">
        <v>653182000</v>
      </c>
      <c r="O72">
        <v>619493500</v>
      </c>
      <c r="P72">
        <v>1196254600</v>
      </c>
      <c r="Q72">
        <v>1151358000</v>
      </c>
      <c r="R72">
        <v>969082800</v>
      </c>
      <c r="S72">
        <v>830432400</v>
      </c>
      <c r="T72">
        <v>590299300</v>
      </c>
      <c r="U72">
        <v>318539100</v>
      </c>
      <c r="V72">
        <v>129707720</v>
      </c>
      <c r="W72">
        <v>21499228</v>
      </c>
      <c r="X72">
        <v>547543</v>
      </c>
    </row>
    <row r="73" spans="1:24" x14ac:dyDescent="0.3">
      <c r="A73" t="s">
        <v>221</v>
      </c>
      <c r="B73">
        <v>2021</v>
      </c>
      <c r="C73">
        <v>7909295000</v>
      </c>
      <c r="D73">
        <v>131409180</v>
      </c>
      <c r="E73">
        <v>671477300</v>
      </c>
      <c r="F73">
        <v>2015023400</v>
      </c>
      <c r="G73">
        <v>3239281000</v>
      </c>
      <c r="H73">
        <v>5132999000</v>
      </c>
      <c r="I73">
        <v>5893678600</v>
      </c>
      <c r="J73">
        <v>5516283000</v>
      </c>
      <c r="K73">
        <v>132442390</v>
      </c>
      <c r="L73">
        <v>540068100</v>
      </c>
      <c r="M73">
        <v>683611800</v>
      </c>
      <c r="N73">
        <v>659934300</v>
      </c>
      <c r="O73">
        <v>623560800</v>
      </c>
      <c r="P73">
        <v>1194528500</v>
      </c>
      <c r="Q73">
        <v>1165207300</v>
      </c>
      <c r="R73">
        <v>976407200</v>
      </c>
      <c r="S73">
        <v>851356900</v>
      </c>
      <c r="T73">
        <v>598067140</v>
      </c>
      <c r="U73">
        <v>330491170</v>
      </c>
      <c r="V73">
        <v>131835590</v>
      </c>
      <c r="W73">
        <v>22223974</v>
      </c>
      <c r="X73">
        <v>593166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3E70-9D14-4F47-8AEF-29029F5091E9}">
  <dimension ref="A1:F206"/>
  <sheetViews>
    <sheetView topLeftCell="B1" workbookViewId="0">
      <selection activeCell="F3" sqref="F3"/>
    </sheetView>
  </sheetViews>
  <sheetFormatPr defaultRowHeight="14.4" x14ac:dyDescent="0.3"/>
  <cols>
    <col min="1" max="1" width="28.109375" bestFit="1" customWidth="1"/>
    <col min="2" max="2" width="14.88671875" bestFit="1" customWidth="1"/>
    <col min="3" max="3" width="12" bestFit="1" customWidth="1"/>
    <col min="5" max="5" width="22.5546875" customWidth="1"/>
  </cols>
  <sheetData>
    <row r="1" spans="1:6" x14ac:dyDescent="0.3">
      <c r="A1" t="s">
        <v>225</v>
      </c>
      <c r="B1" t="s">
        <v>226</v>
      </c>
      <c r="C1" t="s">
        <v>227</v>
      </c>
      <c r="E1" t="s">
        <v>233</v>
      </c>
      <c r="F1" t="s">
        <v>234</v>
      </c>
    </row>
    <row r="2" spans="1:6" x14ac:dyDescent="0.3">
      <c r="A2" t="s">
        <v>213</v>
      </c>
      <c r="B2">
        <v>19690000</v>
      </c>
      <c r="C2">
        <v>339996563</v>
      </c>
      <c r="E2">
        <f>oil_consumption_by_country_2023[[#This Row],[barrelsPerDay]]/oil_consumption_by_country_2023[[#This Row],[pop2023]]</f>
        <v>5.7912350131610009E-2</v>
      </c>
      <c r="F2">
        <f>E2*365</f>
        <v>21.138007798037652</v>
      </c>
    </row>
    <row r="3" spans="1:6" x14ac:dyDescent="0.3">
      <c r="A3" t="s">
        <v>62</v>
      </c>
      <c r="B3">
        <v>11750000</v>
      </c>
      <c r="C3">
        <v>1425671352</v>
      </c>
    </row>
    <row r="4" spans="1:6" x14ac:dyDescent="0.3">
      <c r="A4" t="s">
        <v>107</v>
      </c>
      <c r="B4">
        <v>4489000</v>
      </c>
      <c r="C4">
        <v>1428627663</v>
      </c>
    </row>
    <row r="5" spans="1:6" x14ac:dyDescent="0.3">
      <c r="A5" t="s">
        <v>115</v>
      </c>
      <c r="B5">
        <v>4026000</v>
      </c>
      <c r="C5">
        <v>123294513</v>
      </c>
    </row>
    <row r="6" spans="1:6" x14ac:dyDescent="0.3">
      <c r="A6" t="s">
        <v>170</v>
      </c>
      <c r="B6">
        <v>3594000</v>
      </c>
      <c r="C6">
        <v>144444359</v>
      </c>
    </row>
    <row r="7" spans="1:6" x14ac:dyDescent="0.3">
      <c r="A7" t="s">
        <v>178</v>
      </c>
      <c r="B7">
        <v>3237000</v>
      </c>
      <c r="C7">
        <v>36947025</v>
      </c>
    </row>
    <row r="8" spans="1:6" x14ac:dyDescent="0.3">
      <c r="A8" t="s">
        <v>49</v>
      </c>
      <c r="B8">
        <v>3018000</v>
      </c>
      <c r="C8">
        <v>216422446</v>
      </c>
    </row>
    <row r="9" spans="1:6" x14ac:dyDescent="0.3">
      <c r="A9" t="s">
        <v>189</v>
      </c>
      <c r="B9">
        <v>2630000</v>
      </c>
      <c r="C9">
        <v>51784059</v>
      </c>
    </row>
    <row r="10" spans="1:6" x14ac:dyDescent="0.3">
      <c r="A10" t="s">
        <v>91</v>
      </c>
      <c r="B10">
        <v>2410000</v>
      </c>
      <c r="C10">
        <v>83294633</v>
      </c>
    </row>
    <row r="11" spans="1:6" x14ac:dyDescent="0.3">
      <c r="A11" t="s">
        <v>57</v>
      </c>
      <c r="B11">
        <v>2379000</v>
      </c>
      <c r="C11">
        <v>38781291</v>
      </c>
    </row>
    <row r="12" spans="1:6" x14ac:dyDescent="0.3">
      <c r="A12" t="s">
        <v>139</v>
      </c>
      <c r="B12">
        <v>2027000</v>
      </c>
      <c r="C12">
        <v>128455567</v>
      </c>
    </row>
    <row r="13" spans="1:6" x14ac:dyDescent="0.3">
      <c r="A13" t="s">
        <v>109</v>
      </c>
      <c r="B13">
        <v>1922000</v>
      </c>
      <c r="C13">
        <v>89172767</v>
      </c>
    </row>
    <row r="14" spans="1:6" x14ac:dyDescent="0.3">
      <c r="A14" t="s">
        <v>86</v>
      </c>
      <c r="B14">
        <v>1661000</v>
      </c>
      <c r="C14">
        <v>64756584</v>
      </c>
    </row>
    <row r="15" spans="1:6" x14ac:dyDescent="0.3">
      <c r="A15" t="s">
        <v>108</v>
      </c>
      <c r="B15">
        <v>1615000</v>
      </c>
      <c r="C15">
        <v>277534122</v>
      </c>
    </row>
    <row r="16" spans="1:6" x14ac:dyDescent="0.3">
      <c r="A16" t="s">
        <v>212</v>
      </c>
      <c r="B16">
        <v>1586000</v>
      </c>
      <c r="C16">
        <v>67736802</v>
      </c>
    </row>
    <row r="17" spans="1:3" x14ac:dyDescent="0.3">
      <c r="A17" t="s">
        <v>183</v>
      </c>
      <c r="B17">
        <v>1582000</v>
      </c>
      <c r="C17">
        <v>6014723</v>
      </c>
    </row>
    <row r="18" spans="1:3" x14ac:dyDescent="0.3">
      <c r="A18" t="s">
        <v>191</v>
      </c>
      <c r="B18">
        <v>1287000</v>
      </c>
      <c r="C18">
        <v>47519628</v>
      </c>
    </row>
    <row r="19" spans="1:3" x14ac:dyDescent="0.3">
      <c r="A19" t="s">
        <v>201</v>
      </c>
      <c r="B19">
        <v>1272000</v>
      </c>
      <c r="C19">
        <v>71801279</v>
      </c>
    </row>
    <row r="20" spans="1:3" x14ac:dyDescent="0.3">
      <c r="A20" t="s">
        <v>113</v>
      </c>
      <c r="B20">
        <v>1253000</v>
      </c>
      <c r="C20">
        <v>58870762</v>
      </c>
    </row>
    <row r="21" spans="1:3" x14ac:dyDescent="0.3">
      <c r="A21" t="s">
        <v>33</v>
      </c>
      <c r="B21">
        <v>1100000</v>
      </c>
      <c r="C21">
        <v>26439111</v>
      </c>
    </row>
    <row r="22" spans="1:3" x14ac:dyDescent="0.3">
      <c r="A22" t="s">
        <v>149</v>
      </c>
      <c r="B22">
        <v>973000</v>
      </c>
      <c r="C22">
        <v>17618299</v>
      </c>
    </row>
    <row r="23" spans="1:3" x14ac:dyDescent="0.3">
      <c r="A23" t="s">
        <v>198</v>
      </c>
      <c r="B23">
        <v>955300</v>
      </c>
      <c r="C23">
        <v>23923276</v>
      </c>
    </row>
    <row r="24" spans="1:3" x14ac:dyDescent="0.3">
      <c r="A24" t="s">
        <v>206</v>
      </c>
      <c r="B24">
        <v>943700</v>
      </c>
      <c r="C24">
        <v>85816199</v>
      </c>
    </row>
    <row r="25" spans="1:3" x14ac:dyDescent="0.3">
      <c r="A25" t="s">
        <v>211</v>
      </c>
      <c r="B25">
        <v>901000</v>
      </c>
      <c r="C25">
        <v>9516871</v>
      </c>
    </row>
    <row r="26" spans="1:3" x14ac:dyDescent="0.3">
      <c r="A26" t="s">
        <v>110</v>
      </c>
      <c r="B26">
        <v>850000</v>
      </c>
      <c r="C26">
        <v>45504560</v>
      </c>
    </row>
    <row r="27" spans="1:3" x14ac:dyDescent="0.3">
      <c r="A27" t="s">
        <v>30</v>
      </c>
      <c r="B27">
        <v>803000</v>
      </c>
      <c r="C27">
        <v>45773884</v>
      </c>
    </row>
    <row r="28" spans="1:3" x14ac:dyDescent="0.3">
      <c r="A28" t="s">
        <v>75</v>
      </c>
      <c r="B28">
        <v>802000</v>
      </c>
      <c r="C28">
        <v>112716598</v>
      </c>
    </row>
    <row r="29" spans="1:3" x14ac:dyDescent="0.3">
      <c r="A29" t="s">
        <v>132</v>
      </c>
      <c r="B29">
        <v>760000</v>
      </c>
      <c r="C29">
        <v>34308525</v>
      </c>
    </row>
    <row r="30" spans="1:3" x14ac:dyDescent="0.3">
      <c r="A30" t="s">
        <v>218</v>
      </c>
      <c r="B30">
        <v>747000</v>
      </c>
      <c r="C30">
        <v>28838499</v>
      </c>
    </row>
    <row r="31" spans="1:3" x14ac:dyDescent="0.3">
      <c r="A31" t="s">
        <v>41</v>
      </c>
      <c r="B31">
        <v>662400</v>
      </c>
      <c r="C31">
        <v>11686140</v>
      </c>
    </row>
    <row r="32" spans="1:3" x14ac:dyDescent="0.3">
      <c r="A32" t="s">
        <v>188</v>
      </c>
      <c r="B32">
        <v>660000</v>
      </c>
      <c r="C32">
        <v>60414495</v>
      </c>
    </row>
    <row r="33" spans="1:3" x14ac:dyDescent="0.3">
      <c r="A33" t="s">
        <v>165</v>
      </c>
      <c r="B33">
        <v>578200</v>
      </c>
      <c r="C33">
        <v>41026067</v>
      </c>
    </row>
    <row r="34" spans="1:3" x14ac:dyDescent="0.3">
      <c r="A34" t="s">
        <v>159</v>
      </c>
      <c r="B34">
        <v>517000</v>
      </c>
      <c r="C34">
        <v>240485658</v>
      </c>
    </row>
    <row r="35" spans="1:3" x14ac:dyDescent="0.3">
      <c r="A35" t="s">
        <v>120</v>
      </c>
      <c r="B35">
        <v>500000</v>
      </c>
      <c r="C35">
        <v>4310108</v>
      </c>
    </row>
    <row r="36" spans="1:3" x14ac:dyDescent="0.3">
      <c r="A36" t="s">
        <v>164</v>
      </c>
      <c r="B36">
        <v>455500</v>
      </c>
      <c r="C36">
        <v>117337368</v>
      </c>
    </row>
    <row r="37" spans="1:3" x14ac:dyDescent="0.3">
      <c r="A37" t="s">
        <v>26</v>
      </c>
      <c r="B37">
        <v>428000</v>
      </c>
      <c r="C37">
        <v>45606480</v>
      </c>
    </row>
    <row r="38" spans="1:3" x14ac:dyDescent="0.3">
      <c r="A38" t="s">
        <v>219</v>
      </c>
      <c r="B38">
        <v>422000</v>
      </c>
      <c r="C38">
        <v>98858950</v>
      </c>
    </row>
    <row r="39" spans="1:3" x14ac:dyDescent="0.3">
      <c r="A39" t="s">
        <v>104</v>
      </c>
      <c r="B39">
        <v>388500</v>
      </c>
      <c r="C39">
        <v>7491609</v>
      </c>
    </row>
    <row r="40" spans="1:3" x14ac:dyDescent="0.3">
      <c r="A40" t="s">
        <v>63</v>
      </c>
      <c r="B40">
        <v>345000</v>
      </c>
      <c r="C40">
        <v>52085168</v>
      </c>
    </row>
    <row r="41" spans="1:3" x14ac:dyDescent="0.3">
      <c r="A41" t="s">
        <v>61</v>
      </c>
      <c r="B41">
        <v>337400</v>
      </c>
      <c r="C41">
        <v>19629590</v>
      </c>
    </row>
    <row r="42" spans="1:3" x14ac:dyDescent="0.3">
      <c r="A42" t="s">
        <v>195</v>
      </c>
      <c r="B42">
        <v>320200</v>
      </c>
      <c r="C42">
        <v>10612086</v>
      </c>
    </row>
    <row r="43" spans="1:3" x14ac:dyDescent="0.3">
      <c r="A43" t="s">
        <v>154</v>
      </c>
      <c r="B43">
        <v>316000</v>
      </c>
      <c r="C43">
        <v>223804632</v>
      </c>
    </row>
    <row r="44" spans="1:3" x14ac:dyDescent="0.3">
      <c r="A44" t="s">
        <v>94</v>
      </c>
      <c r="B44">
        <v>299600</v>
      </c>
      <c r="C44">
        <v>10341277</v>
      </c>
    </row>
    <row r="45" spans="1:3" x14ac:dyDescent="0.3">
      <c r="A45" t="s">
        <v>144</v>
      </c>
      <c r="B45">
        <v>286000</v>
      </c>
      <c r="C45">
        <v>37840044</v>
      </c>
    </row>
    <row r="46" spans="1:3" x14ac:dyDescent="0.3">
      <c r="A46" t="s">
        <v>168</v>
      </c>
      <c r="B46">
        <v>280000</v>
      </c>
      <c r="C46">
        <v>2716391</v>
      </c>
    </row>
    <row r="47" spans="1:3" x14ac:dyDescent="0.3">
      <c r="A47" t="s">
        <v>74</v>
      </c>
      <c r="B47">
        <v>274000</v>
      </c>
      <c r="C47">
        <v>18190484</v>
      </c>
    </row>
    <row r="48" spans="1:3" x14ac:dyDescent="0.3">
      <c r="A48" t="s">
        <v>34</v>
      </c>
      <c r="B48">
        <v>267500</v>
      </c>
      <c r="C48">
        <v>8958960</v>
      </c>
    </row>
    <row r="49" spans="1:3" x14ac:dyDescent="0.3">
      <c r="A49" t="s">
        <v>127</v>
      </c>
      <c r="B49">
        <v>262000</v>
      </c>
      <c r="C49">
        <v>6888388</v>
      </c>
    </row>
    <row r="50" spans="1:3" x14ac:dyDescent="0.3">
      <c r="A50" t="s">
        <v>210</v>
      </c>
      <c r="B50">
        <v>248000</v>
      </c>
      <c r="C50">
        <v>36744634</v>
      </c>
    </row>
    <row r="51" spans="1:3" x14ac:dyDescent="0.3">
      <c r="A51" t="s">
        <v>163</v>
      </c>
      <c r="B51">
        <v>240000</v>
      </c>
      <c r="C51">
        <v>34352719</v>
      </c>
    </row>
    <row r="52" spans="1:3" x14ac:dyDescent="0.3">
      <c r="A52" t="s">
        <v>166</v>
      </c>
      <c r="B52">
        <v>234700</v>
      </c>
      <c r="C52">
        <v>10247605</v>
      </c>
    </row>
    <row r="53" spans="1:3" x14ac:dyDescent="0.3">
      <c r="A53" t="s">
        <v>157</v>
      </c>
      <c r="B53">
        <v>227700</v>
      </c>
      <c r="C53">
        <v>5474360</v>
      </c>
    </row>
    <row r="54" spans="1:3" x14ac:dyDescent="0.3">
      <c r="A54" t="s">
        <v>196</v>
      </c>
      <c r="B54">
        <v>217400</v>
      </c>
      <c r="C54">
        <v>8796669</v>
      </c>
    </row>
    <row r="55" spans="1:3" x14ac:dyDescent="0.3">
      <c r="A55" t="s">
        <v>85</v>
      </c>
      <c r="B55">
        <v>200700</v>
      </c>
      <c r="C55">
        <v>5545475</v>
      </c>
    </row>
    <row r="56" spans="1:3" x14ac:dyDescent="0.3">
      <c r="A56" t="s">
        <v>112</v>
      </c>
      <c r="B56">
        <v>199900</v>
      </c>
      <c r="C56">
        <v>9174520</v>
      </c>
    </row>
    <row r="57" spans="1:3" x14ac:dyDescent="0.3">
      <c r="A57" t="s">
        <v>117</v>
      </c>
      <c r="B57">
        <v>186300</v>
      </c>
      <c r="C57">
        <v>19606633</v>
      </c>
    </row>
    <row r="58" spans="1:3" x14ac:dyDescent="0.3">
      <c r="A58" t="s">
        <v>169</v>
      </c>
      <c r="B58">
        <v>182000</v>
      </c>
      <c r="C58">
        <v>19892812</v>
      </c>
    </row>
    <row r="59" spans="1:3" x14ac:dyDescent="0.3">
      <c r="A59" t="s">
        <v>228</v>
      </c>
      <c r="B59">
        <v>180400</v>
      </c>
      <c r="C59">
        <v>10495295</v>
      </c>
    </row>
    <row r="60" spans="1:3" x14ac:dyDescent="0.3">
      <c r="A60" t="s">
        <v>68</v>
      </c>
      <c r="B60">
        <v>180000</v>
      </c>
      <c r="C60">
        <v>11194449</v>
      </c>
    </row>
    <row r="61" spans="1:3" x14ac:dyDescent="0.3">
      <c r="A61" t="s">
        <v>158</v>
      </c>
      <c r="B61">
        <v>176000</v>
      </c>
      <c r="C61">
        <v>4644384</v>
      </c>
    </row>
    <row r="62" spans="1:3" x14ac:dyDescent="0.3">
      <c r="A62" t="s">
        <v>40</v>
      </c>
      <c r="B62">
        <v>172000</v>
      </c>
      <c r="C62">
        <v>9498238</v>
      </c>
    </row>
    <row r="63" spans="1:3" x14ac:dyDescent="0.3">
      <c r="A63" t="s">
        <v>151</v>
      </c>
      <c r="B63">
        <v>167700</v>
      </c>
      <c r="C63">
        <v>5228100</v>
      </c>
    </row>
    <row r="64" spans="1:3" x14ac:dyDescent="0.3">
      <c r="A64" t="s">
        <v>116</v>
      </c>
      <c r="B64">
        <v>160000</v>
      </c>
      <c r="C64">
        <v>11337052</v>
      </c>
    </row>
    <row r="65" spans="1:3" x14ac:dyDescent="0.3">
      <c r="A65" t="s">
        <v>70</v>
      </c>
      <c r="B65">
        <v>158200</v>
      </c>
      <c r="C65">
        <v>5910913</v>
      </c>
    </row>
    <row r="66" spans="1:3" x14ac:dyDescent="0.3">
      <c r="A66" t="s">
        <v>207</v>
      </c>
      <c r="B66">
        <v>158000</v>
      </c>
      <c r="C66">
        <v>6516100</v>
      </c>
    </row>
    <row r="67" spans="1:3" x14ac:dyDescent="0.3">
      <c r="A67" t="s">
        <v>105</v>
      </c>
      <c r="B67">
        <v>157200</v>
      </c>
      <c r="C67">
        <v>10156239</v>
      </c>
    </row>
    <row r="68" spans="1:3" x14ac:dyDescent="0.3">
      <c r="A68" t="s">
        <v>167</v>
      </c>
      <c r="B68">
        <v>155000</v>
      </c>
      <c r="C68">
        <v>3260314</v>
      </c>
    </row>
    <row r="69" spans="1:3" x14ac:dyDescent="0.3">
      <c r="A69" t="s">
        <v>111</v>
      </c>
      <c r="B69">
        <v>151700</v>
      </c>
      <c r="C69">
        <v>5056935</v>
      </c>
    </row>
    <row r="70" spans="1:3" x14ac:dyDescent="0.3">
      <c r="A70" t="s">
        <v>160</v>
      </c>
      <c r="B70">
        <v>144000</v>
      </c>
      <c r="C70">
        <v>4468087</v>
      </c>
    </row>
    <row r="71" spans="1:3" x14ac:dyDescent="0.3">
      <c r="A71" t="s">
        <v>124</v>
      </c>
      <c r="B71">
        <v>143000</v>
      </c>
      <c r="C71">
        <v>5353930</v>
      </c>
    </row>
    <row r="72" spans="1:3" x14ac:dyDescent="0.3">
      <c r="A72" t="s">
        <v>28</v>
      </c>
      <c r="B72">
        <v>142000</v>
      </c>
      <c r="C72">
        <v>36684202</v>
      </c>
    </row>
    <row r="73" spans="1:3" x14ac:dyDescent="0.3">
      <c r="A73" t="s">
        <v>222</v>
      </c>
      <c r="B73">
        <v>140000</v>
      </c>
      <c r="C73">
        <v>34449825</v>
      </c>
    </row>
    <row r="74" spans="1:3" x14ac:dyDescent="0.3">
      <c r="A74" t="s">
        <v>197</v>
      </c>
      <c r="B74">
        <v>140000</v>
      </c>
      <c r="C74">
        <v>23227014</v>
      </c>
    </row>
    <row r="75" spans="1:3" x14ac:dyDescent="0.3">
      <c r="A75" t="s">
        <v>214</v>
      </c>
      <c r="B75">
        <v>132000</v>
      </c>
      <c r="C75">
        <v>98750</v>
      </c>
    </row>
    <row r="76" spans="1:3" x14ac:dyDescent="0.3">
      <c r="A76" t="s">
        <v>24</v>
      </c>
      <c r="B76">
        <v>130000</v>
      </c>
      <c r="C76">
        <v>42239854</v>
      </c>
    </row>
    <row r="77" spans="1:3" x14ac:dyDescent="0.3">
      <c r="A77" t="s">
        <v>73</v>
      </c>
      <c r="B77">
        <v>114000</v>
      </c>
      <c r="C77">
        <v>11332972</v>
      </c>
    </row>
    <row r="78" spans="1:3" x14ac:dyDescent="0.3">
      <c r="A78" t="s">
        <v>193</v>
      </c>
      <c r="B78">
        <v>110000</v>
      </c>
      <c r="C78">
        <v>48109006</v>
      </c>
    </row>
    <row r="79" spans="1:3" x14ac:dyDescent="0.3">
      <c r="A79" t="s">
        <v>38</v>
      </c>
      <c r="B79">
        <v>107000</v>
      </c>
      <c r="C79">
        <v>172954319</v>
      </c>
    </row>
    <row r="80" spans="1:3" x14ac:dyDescent="0.3">
      <c r="A80" t="s">
        <v>192</v>
      </c>
      <c r="B80">
        <v>107000</v>
      </c>
      <c r="C80">
        <v>21893579</v>
      </c>
    </row>
    <row r="81" spans="1:3" x14ac:dyDescent="0.3">
      <c r="A81" t="s">
        <v>35</v>
      </c>
      <c r="B81">
        <v>101000</v>
      </c>
      <c r="C81">
        <v>10412651</v>
      </c>
    </row>
    <row r="82" spans="1:3" x14ac:dyDescent="0.3">
      <c r="A82" t="s">
        <v>205</v>
      </c>
      <c r="B82">
        <v>98000</v>
      </c>
      <c r="C82">
        <v>12458223</v>
      </c>
    </row>
    <row r="83" spans="1:3" x14ac:dyDescent="0.3">
      <c r="A83" t="s">
        <v>98</v>
      </c>
      <c r="B83">
        <v>94770</v>
      </c>
      <c r="C83">
        <v>18092026</v>
      </c>
    </row>
    <row r="84" spans="1:3" x14ac:dyDescent="0.3">
      <c r="A84" t="s">
        <v>118</v>
      </c>
      <c r="B84">
        <v>93000</v>
      </c>
      <c r="C84">
        <v>55100586</v>
      </c>
    </row>
    <row r="85" spans="1:3" x14ac:dyDescent="0.3">
      <c r="A85" t="s">
        <v>52</v>
      </c>
      <c r="B85">
        <v>89000</v>
      </c>
      <c r="C85">
        <v>6687717</v>
      </c>
    </row>
    <row r="86" spans="1:3" x14ac:dyDescent="0.3">
      <c r="A86" t="s">
        <v>46</v>
      </c>
      <c r="B86">
        <v>85580</v>
      </c>
      <c r="C86">
        <v>12388571</v>
      </c>
    </row>
    <row r="87" spans="1:3" x14ac:dyDescent="0.3">
      <c r="A87" t="s">
        <v>184</v>
      </c>
      <c r="B87">
        <v>84290</v>
      </c>
      <c r="C87">
        <v>5795199</v>
      </c>
    </row>
    <row r="88" spans="1:3" x14ac:dyDescent="0.3">
      <c r="A88" t="s">
        <v>93</v>
      </c>
      <c r="B88">
        <v>70000</v>
      </c>
      <c r="C88">
        <v>3.2688000000000004E+16</v>
      </c>
    </row>
    <row r="89" spans="1:3" x14ac:dyDescent="0.3">
      <c r="A89" t="s">
        <v>180</v>
      </c>
      <c r="B89">
        <v>66230</v>
      </c>
      <c r="C89">
        <v>7149077</v>
      </c>
    </row>
    <row r="90" spans="1:3" x14ac:dyDescent="0.3">
      <c r="A90" t="s">
        <v>81</v>
      </c>
      <c r="B90">
        <v>65000</v>
      </c>
      <c r="C90">
        <v>126527060</v>
      </c>
    </row>
    <row r="91" spans="1:3" x14ac:dyDescent="0.3">
      <c r="A91" t="s">
        <v>92</v>
      </c>
      <c r="B91">
        <v>64320</v>
      </c>
      <c r="C91">
        <v>34121985</v>
      </c>
    </row>
    <row r="92" spans="1:3" x14ac:dyDescent="0.3">
      <c r="A92" t="s">
        <v>67</v>
      </c>
      <c r="B92">
        <v>63850</v>
      </c>
      <c r="C92">
        <v>4008617</v>
      </c>
    </row>
    <row r="93" spans="1:3" x14ac:dyDescent="0.3">
      <c r="A93" t="s">
        <v>216</v>
      </c>
      <c r="B93">
        <v>61000</v>
      </c>
      <c r="C93">
        <v>35163944</v>
      </c>
    </row>
    <row r="94" spans="1:3" x14ac:dyDescent="0.3">
      <c r="A94" t="s">
        <v>200</v>
      </c>
      <c r="B94">
        <v>60000</v>
      </c>
      <c r="C94">
        <v>67438106</v>
      </c>
    </row>
    <row r="95" spans="1:3" x14ac:dyDescent="0.3">
      <c r="A95" t="s">
        <v>37</v>
      </c>
      <c r="B95">
        <v>58000</v>
      </c>
      <c r="C95">
        <v>1485509</v>
      </c>
    </row>
    <row r="96" spans="1:3" x14ac:dyDescent="0.3">
      <c r="A96" t="s">
        <v>114</v>
      </c>
      <c r="B96">
        <v>57600</v>
      </c>
      <c r="C96">
        <v>2825544</v>
      </c>
    </row>
    <row r="97" spans="1:3" x14ac:dyDescent="0.3">
      <c r="A97" t="s">
        <v>129</v>
      </c>
      <c r="B97">
        <v>56120</v>
      </c>
      <c r="C97">
        <v>654768</v>
      </c>
    </row>
    <row r="98" spans="1:3" x14ac:dyDescent="0.3">
      <c r="A98" t="s">
        <v>66</v>
      </c>
      <c r="B98">
        <v>54000</v>
      </c>
      <c r="C98">
        <v>5212173</v>
      </c>
    </row>
    <row r="99" spans="1:3" x14ac:dyDescent="0.3">
      <c r="A99" t="s">
        <v>215</v>
      </c>
      <c r="B99">
        <v>54000</v>
      </c>
      <c r="C99">
        <v>3423108</v>
      </c>
    </row>
    <row r="100" spans="1:3" x14ac:dyDescent="0.3">
      <c r="A100" t="s">
        <v>128</v>
      </c>
      <c r="B100">
        <v>53000</v>
      </c>
      <c r="C100">
        <v>2718352</v>
      </c>
    </row>
    <row r="101" spans="1:3" x14ac:dyDescent="0.3">
      <c r="A101" t="s">
        <v>185</v>
      </c>
      <c r="B101">
        <v>52300</v>
      </c>
      <c r="C101">
        <v>2119675</v>
      </c>
    </row>
    <row r="102" spans="1:3" x14ac:dyDescent="0.3">
      <c r="A102" t="s">
        <v>103</v>
      </c>
      <c r="B102">
        <v>52000</v>
      </c>
      <c r="C102">
        <v>10593798</v>
      </c>
    </row>
    <row r="103" spans="1:3" x14ac:dyDescent="0.3">
      <c r="A103" t="s">
        <v>204</v>
      </c>
      <c r="B103">
        <v>46000</v>
      </c>
      <c r="C103">
        <v>1534937</v>
      </c>
    </row>
    <row r="104" spans="1:3" x14ac:dyDescent="0.3">
      <c r="A104" t="s">
        <v>69</v>
      </c>
      <c r="B104">
        <v>46000</v>
      </c>
      <c r="C104">
        <v>1260138</v>
      </c>
    </row>
    <row r="105" spans="1:3" x14ac:dyDescent="0.3">
      <c r="A105" t="s">
        <v>179</v>
      </c>
      <c r="B105">
        <v>44000</v>
      </c>
      <c r="C105">
        <v>17763163</v>
      </c>
    </row>
    <row r="106" spans="1:3" x14ac:dyDescent="0.3">
      <c r="A106" t="s">
        <v>43</v>
      </c>
      <c r="B106">
        <v>44000</v>
      </c>
      <c r="C106">
        <v>13712828</v>
      </c>
    </row>
    <row r="107" spans="1:3" x14ac:dyDescent="0.3">
      <c r="A107" t="s">
        <v>229</v>
      </c>
      <c r="B107">
        <v>43000</v>
      </c>
      <c r="C107">
        <v>28873034</v>
      </c>
    </row>
    <row r="108" spans="1:3" x14ac:dyDescent="0.3">
      <c r="A108" t="s">
        <v>56</v>
      </c>
      <c r="B108">
        <v>42000</v>
      </c>
      <c r="C108">
        <v>28647293</v>
      </c>
    </row>
    <row r="109" spans="1:3" x14ac:dyDescent="0.3">
      <c r="A109" t="s">
        <v>161</v>
      </c>
      <c r="B109">
        <v>42000</v>
      </c>
      <c r="C109">
        <v>10329931</v>
      </c>
    </row>
    <row r="110" spans="1:3" x14ac:dyDescent="0.3">
      <c r="A110" t="s">
        <v>135</v>
      </c>
      <c r="B110">
        <v>42000</v>
      </c>
      <c r="C110">
        <v>535064</v>
      </c>
    </row>
    <row r="111" spans="1:3" x14ac:dyDescent="0.3">
      <c r="A111" t="s">
        <v>55</v>
      </c>
      <c r="B111">
        <v>39000</v>
      </c>
      <c r="C111">
        <v>16944826</v>
      </c>
    </row>
    <row r="112" spans="1:3" x14ac:dyDescent="0.3">
      <c r="A112" t="s">
        <v>162</v>
      </c>
      <c r="B112">
        <v>38000</v>
      </c>
      <c r="C112">
        <v>6861524</v>
      </c>
    </row>
    <row r="113" spans="1:3" x14ac:dyDescent="0.3">
      <c r="A113" t="s">
        <v>123</v>
      </c>
      <c r="B113">
        <v>37680</v>
      </c>
      <c r="C113">
        <v>1830211</v>
      </c>
    </row>
    <row r="114" spans="1:3" x14ac:dyDescent="0.3">
      <c r="A114" t="s">
        <v>76</v>
      </c>
      <c r="B114">
        <v>36230</v>
      </c>
      <c r="C114">
        <v>6364943</v>
      </c>
    </row>
    <row r="115" spans="1:3" x14ac:dyDescent="0.3">
      <c r="A115" t="s">
        <v>121</v>
      </c>
      <c r="B115">
        <v>33000</v>
      </c>
      <c r="C115">
        <v>6735347</v>
      </c>
    </row>
    <row r="116" spans="1:3" x14ac:dyDescent="0.3">
      <c r="A116" t="s">
        <v>148</v>
      </c>
      <c r="B116">
        <v>32000</v>
      </c>
      <c r="C116">
        <v>30896590</v>
      </c>
    </row>
    <row r="117" spans="1:3" x14ac:dyDescent="0.3">
      <c r="A117" t="s">
        <v>47</v>
      </c>
      <c r="B117">
        <v>31000</v>
      </c>
      <c r="C117">
        <v>3210847</v>
      </c>
    </row>
    <row r="118" spans="1:3" x14ac:dyDescent="0.3">
      <c r="A118" t="s">
        <v>230</v>
      </c>
      <c r="B118">
        <v>30000</v>
      </c>
      <c r="C118">
        <v>102262808</v>
      </c>
    </row>
    <row r="119" spans="1:3" x14ac:dyDescent="0.3">
      <c r="A119" t="s">
        <v>152</v>
      </c>
      <c r="B119">
        <v>30000</v>
      </c>
      <c r="C119">
        <v>7046310</v>
      </c>
    </row>
    <row r="120" spans="1:3" x14ac:dyDescent="0.3">
      <c r="A120" t="s">
        <v>79</v>
      </c>
      <c r="B120">
        <v>29140</v>
      </c>
      <c r="C120">
        <v>1322765</v>
      </c>
    </row>
    <row r="121" spans="1:3" x14ac:dyDescent="0.3">
      <c r="A121" t="s">
        <v>224</v>
      </c>
      <c r="B121">
        <v>29000</v>
      </c>
      <c r="C121">
        <v>16665409</v>
      </c>
    </row>
    <row r="122" spans="1:3" x14ac:dyDescent="0.3">
      <c r="A122" t="s">
        <v>209</v>
      </c>
      <c r="B122">
        <v>27000</v>
      </c>
      <c r="C122">
        <v>48582334</v>
      </c>
    </row>
    <row r="123" spans="1:3" x14ac:dyDescent="0.3">
      <c r="A123" t="s">
        <v>25</v>
      </c>
      <c r="B123">
        <v>27000</v>
      </c>
      <c r="C123">
        <v>2832439</v>
      </c>
    </row>
    <row r="124" spans="1:3" x14ac:dyDescent="0.3">
      <c r="A124" t="s">
        <v>141</v>
      </c>
      <c r="B124">
        <v>26000</v>
      </c>
      <c r="C124">
        <v>3447157</v>
      </c>
    </row>
    <row r="125" spans="1:3" x14ac:dyDescent="0.3">
      <c r="A125" t="s">
        <v>138</v>
      </c>
      <c r="B125">
        <v>26000</v>
      </c>
      <c r="C125">
        <v>1300557</v>
      </c>
    </row>
    <row r="126" spans="1:3" x14ac:dyDescent="0.3">
      <c r="A126" t="s">
        <v>146</v>
      </c>
      <c r="B126">
        <v>25000</v>
      </c>
      <c r="C126">
        <v>2604172</v>
      </c>
    </row>
    <row r="127" spans="1:3" x14ac:dyDescent="0.3">
      <c r="A127" t="s">
        <v>36</v>
      </c>
      <c r="B127">
        <v>24000</v>
      </c>
      <c r="C127">
        <v>412623</v>
      </c>
    </row>
    <row r="128" spans="1:3" x14ac:dyDescent="0.3">
      <c r="A128" t="s">
        <v>145</v>
      </c>
      <c r="B128">
        <v>23000</v>
      </c>
      <c r="C128">
        <v>33897354</v>
      </c>
    </row>
    <row r="129" spans="1:3" x14ac:dyDescent="0.3">
      <c r="A129" t="s">
        <v>223</v>
      </c>
      <c r="B129">
        <v>23000</v>
      </c>
      <c r="C129">
        <v>20569737</v>
      </c>
    </row>
    <row r="130" spans="1:3" x14ac:dyDescent="0.3">
      <c r="A130" t="s">
        <v>199</v>
      </c>
      <c r="B130">
        <v>23000</v>
      </c>
      <c r="C130">
        <v>10143543</v>
      </c>
    </row>
    <row r="131" spans="1:3" x14ac:dyDescent="0.3">
      <c r="A131" t="s">
        <v>90</v>
      </c>
      <c r="B131">
        <v>23000</v>
      </c>
      <c r="C131">
        <v>3728282</v>
      </c>
    </row>
    <row r="132" spans="1:3" x14ac:dyDescent="0.3">
      <c r="A132" t="s">
        <v>48</v>
      </c>
      <c r="B132">
        <v>23000</v>
      </c>
      <c r="C132">
        <v>2675352</v>
      </c>
    </row>
    <row r="133" spans="1:3" x14ac:dyDescent="0.3">
      <c r="A133" t="s">
        <v>53</v>
      </c>
      <c r="B133">
        <v>22000</v>
      </c>
      <c r="C133">
        <v>23251485</v>
      </c>
    </row>
    <row r="134" spans="1:3" x14ac:dyDescent="0.3">
      <c r="A134" t="s">
        <v>88</v>
      </c>
      <c r="B134">
        <v>22000</v>
      </c>
      <c r="C134">
        <v>2436566</v>
      </c>
    </row>
    <row r="135" spans="1:3" x14ac:dyDescent="0.3">
      <c r="A135" t="s">
        <v>140</v>
      </c>
      <c r="B135">
        <v>21720</v>
      </c>
      <c r="C135">
        <v>3435931</v>
      </c>
    </row>
    <row r="136" spans="1:3" x14ac:dyDescent="0.3">
      <c r="A136" t="s">
        <v>106</v>
      </c>
      <c r="B136">
        <v>19800</v>
      </c>
      <c r="C136">
        <v>375318</v>
      </c>
    </row>
    <row r="137" spans="1:3" x14ac:dyDescent="0.3">
      <c r="A137" t="s">
        <v>102</v>
      </c>
      <c r="B137">
        <v>19000</v>
      </c>
      <c r="C137">
        <v>11724763</v>
      </c>
    </row>
    <row r="138" spans="1:3" x14ac:dyDescent="0.3">
      <c r="A138" t="s">
        <v>156</v>
      </c>
      <c r="B138">
        <v>18000</v>
      </c>
      <c r="C138">
        <v>26160821</v>
      </c>
    </row>
    <row r="139" spans="1:3" x14ac:dyDescent="0.3">
      <c r="A139" t="s">
        <v>231</v>
      </c>
      <c r="B139">
        <v>18000</v>
      </c>
      <c r="C139">
        <v>6106869</v>
      </c>
    </row>
    <row r="140" spans="1:3" x14ac:dyDescent="0.3">
      <c r="A140" t="s">
        <v>51</v>
      </c>
      <c r="B140">
        <v>18000</v>
      </c>
      <c r="C140">
        <v>452524</v>
      </c>
    </row>
    <row r="141" spans="1:3" x14ac:dyDescent="0.3">
      <c r="A141" t="s">
        <v>150</v>
      </c>
      <c r="B141">
        <v>17000</v>
      </c>
      <c r="C141">
        <v>292991</v>
      </c>
    </row>
    <row r="142" spans="1:3" x14ac:dyDescent="0.3">
      <c r="A142" t="s">
        <v>99</v>
      </c>
      <c r="B142">
        <v>16000</v>
      </c>
      <c r="C142">
        <v>14190612</v>
      </c>
    </row>
    <row r="143" spans="1:3" x14ac:dyDescent="0.3">
      <c r="A143" t="s">
        <v>137</v>
      </c>
      <c r="B143">
        <v>16000</v>
      </c>
      <c r="C143">
        <v>4862989</v>
      </c>
    </row>
    <row r="144" spans="1:3" x14ac:dyDescent="0.3">
      <c r="A144" t="s">
        <v>84</v>
      </c>
      <c r="B144">
        <v>16000</v>
      </c>
      <c r="C144">
        <v>936375</v>
      </c>
    </row>
    <row r="145" spans="1:3" x14ac:dyDescent="0.3">
      <c r="A145" t="s">
        <v>97</v>
      </c>
      <c r="B145">
        <v>15400</v>
      </c>
      <c r="C145">
        <v>172952</v>
      </c>
    </row>
    <row r="146" spans="1:3" x14ac:dyDescent="0.3">
      <c r="A146" t="s">
        <v>130</v>
      </c>
      <c r="B146">
        <v>15000</v>
      </c>
      <c r="C146">
        <v>30325732</v>
      </c>
    </row>
    <row r="147" spans="1:3" x14ac:dyDescent="0.3">
      <c r="A147" t="s">
        <v>202</v>
      </c>
      <c r="B147">
        <v>14000</v>
      </c>
      <c r="C147">
        <v>9053799</v>
      </c>
    </row>
    <row r="148" spans="1:3" x14ac:dyDescent="0.3">
      <c r="A148" t="s">
        <v>194</v>
      </c>
      <c r="B148">
        <v>14000</v>
      </c>
      <c r="C148">
        <v>623236</v>
      </c>
    </row>
    <row r="149" spans="1:3" x14ac:dyDescent="0.3">
      <c r="A149" t="s">
        <v>153</v>
      </c>
      <c r="B149">
        <v>13000</v>
      </c>
      <c r="C149">
        <v>27202843</v>
      </c>
    </row>
    <row r="150" spans="1:3" x14ac:dyDescent="0.3">
      <c r="A150" t="s">
        <v>101</v>
      </c>
      <c r="B150">
        <v>13000</v>
      </c>
      <c r="C150">
        <v>813834</v>
      </c>
    </row>
    <row r="151" spans="1:3" x14ac:dyDescent="0.3">
      <c r="A151" t="s">
        <v>232</v>
      </c>
      <c r="B151">
        <v>12700</v>
      </c>
      <c r="C151">
        <v>704149</v>
      </c>
    </row>
    <row r="152" spans="1:3" x14ac:dyDescent="0.3">
      <c r="A152" t="s">
        <v>39</v>
      </c>
      <c r="B152">
        <v>12000</v>
      </c>
      <c r="C152">
        <v>281995</v>
      </c>
    </row>
    <row r="153" spans="1:3" x14ac:dyDescent="0.3">
      <c r="A153" t="s">
        <v>190</v>
      </c>
      <c r="B153">
        <v>11000</v>
      </c>
      <c r="C153">
        <v>11088796</v>
      </c>
    </row>
    <row r="154" spans="1:3" x14ac:dyDescent="0.3">
      <c r="A154" t="s">
        <v>133</v>
      </c>
      <c r="B154">
        <v>11000</v>
      </c>
      <c r="C154">
        <v>5.2102099999999992E+16</v>
      </c>
    </row>
    <row r="155" spans="1:3" x14ac:dyDescent="0.3">
      <c r="A155" t="s">
        <v>31</v>
      </c>
      <c r="B155">
        <v>8000</v>
      </c>
      <c r="C155">
        <v>2777970</v>
      </c>
    </row>
    <row r="156" spans="1:3" x14ac:dyDescent="0.3">
      <c r="A156" t="s">
        <v>134</v>
      </c>
      <c r="B156">
        <v>7500</v>
      </c>
      <c r="C156">
        <v>23293698</v>
      </c>
    </row>
    <row r="157" spans="1:3" x14ac:dyDescent="0.3">
      <c r="A157" t="s">
        <v>182</v>
      </c>
      <c r="B157">
        <v>7500</v>
      </c>
      <c r="C157">
        <v>8791092</v>
      </c>
    </row>
    <row r="158" spans="1:3" x14ac:dyDescent="0.3">
      <c r="A158" t="s">
        <v>142</v>
      </c>
      <c r="B158">
        <v>7500</v>
      </c>
      <c r="C158">
        <v>626485</v>
      </c>
    </row>
    <row r="159" spans="1:3" x14ac:dyDescent="0.3">
      <c r="A159" t="s">
        <v>32</v>
      </c>
      <c r="B159">
        <v>7500</v>
      </c>
      <c r="C159">
        <v>106277</v>
      </c>
    </row>
    <row r="160" spans="1:3" x14ac:dyDescent="0.3">
      <c r="A160" t="s">
        <v>131</v>
      </c>
      <c r="B160">
        <v>7000</v>
      </c>
      <c r="C160">
        <v>20931751</v>
      </c>
    </row>
    <row r="161" spans="1:3" x14ac:dyDescent="0.3">
      <c r="A161" t="s">
        <v>87</v>
      </c>
      <c r="B161">
        <v>7000</v>
      </c>
      <c r="C161">
        <v>308872</v>
      </c>
    </row>
    <row r="162" spans="1:3" x14ac:dyDescent="0.3">
      <c r="A162" t="s">
        <v>126</v>
      </c>
      <c r="B162">
        <v>6600</v>
      </c>
      <c r="C162">
        <v>5418377</v>
      </c>
    </row>
    <row r="163" spans="1:3" x14ac:dyDescent="0.3">
      <c r="A163" t="s">
        <v>181</v>
      </c>
      <c r="B163">
        <v>6500</v>
      </c>
      <c r="C163">
        <v>107660</v>
      </c>
    </row>
    <row r="164" spans="1:3" x14ac:dyDescent="0.3">
      <c r="A164" t="s">
        <v>171</v>
      </c>
      <c r="B164">
        <v>6000</v>
      </c>
      <c r="C164">
        <v>14094683</v>
      </c>
    </row>
    <row r="165" spans="1:3" x14ac:dyDescent="0.3">
      <c r="A165" t="s">
        <v>71</v>
      </c>
      <c r="B165">
        <v>6000</v>
      </c>
      <c r="C165">
        <v>1136455</v>
      </c>
    </row>
    <row r="166" spans="1:3" x14ac:dyDescent="0.3">
      <c r="A166" t="s">
        <v>95</v>
      </c>
      <c r="B166">
        <v>6000</v>
      </c>
      <c r="C166">
        <v>56643</v>
      </c>
    </row>
    <row r="167" spans="1:3" x14ac:dyDescent="0.3">
      <c r="A167" t="s">
        <v>187</v>
      </c>
      <c r="B167">
        <v>5700</v>
      </c>
      <c r="C167">
        <v>18143378</v>
      </c>
    </row>
    <row r="168" spans="1:3" x14ac:dyDescent="0.3">
      <c r="A168" t="s">
        <v>77</v>
      </c>
      <c r="B168">
        <v>5200</v>
      </c>
      <c r="C168">
        <v>1714671</v>
      </c>
    </row>
    <row r="169" spans="1:3" x14ac:dyDescent="0.3">
      <c r="A169" t="s">
        <v>125</v>
      </c>
      <c r="B169">
        <v>5000</v>
      </c>
      <c r="C169">
        <v>2330318</v>
      </c>
    </row>
    <row r="170" spans="1:3" x14ac:dyDescent="0.3">
      <c r="A170" t="s">
        <v>80</v>
      </c>
      <c r="B170">
        <v>5000</v>
      </c>
      <c r="C170">
        <v>1210822</v>
      </c>
    </row>
    <row r="171" spans="1:3" x14ac:dyDescent="0.3">
      <c r="A171" t="s">
        <v>29</v>
      </c>
      <c r="B171">
        <v>5000</v>
      </c>
      <c r="C171">
        <v>94298</v>
      </c>
    </row>
    <row r="172" spans="1:3" x14ac:dyDescent="0.3">
      <c r="A172" t="s">
        <v>58</v>
      </c>
      <c r="B172">
        <v>4000</v>
      </c>
      <c r="C172">
        <v>69310</v>
      </c>
    </row>
    <row r="173" spans="1:3" x14ac:dyDescent="0.3">
      <c r="A173" t="s">
        <v>83</v>
      </c>
      <c r="B173">
        <v>3947</v>
      </c>
      <c r="C173">
        <v>53270</v>
      </c>
    </row>
    <row r="174" spans="1:3" x14ac:dyDescent="0.3">
      <c r="A174" t="s">
        <v>42</v>
      </c>
      <c r="B174">
        <v>3700</v>
      </c>
      <c r="C174">
        <v>410825</v>
      </c>
    </row>
    <row r="175" spans="1:3" x14ac:dyDescent="0.3">
      <c r="A175" t="s">
        <v>78</v>
      </c>
      <c r="B175">
        <v>3600</v>
      </c>
      <c r="C175">
        <v>3748901</v>
      </c>
    </row>
    <row r="176" spans="1:3" x14ac:dyDescent="0.3">
      <c r="A176" t="s">
        <v>89</v>
      </c>
      <c r="B176">
        <v>3600</v>
      </c>
      <c r="C176">
        <v>2773168</v>
      </c>
    </row>
    <row r="177" spans="1:3" x14ac:dyDescent="0.3">
      <c r="A177" t="s">
        <v>122</v>
      </c>
      <c r="B177">
        <v>3500</v>
      </c>
      <c r="C177">
        <v>7633779</v>
      </c>
    </row>
    <row r="178" spans="1:3" x14ac:dyDescent="0.3">
      <c r="A178" t="s">
        <v>44</v>
      </c>
      <c r="B178">
        <v>3300</v>
      </c>
      <c r="C178">
        <v>64069</v>
      </c>
    </row>
    <row r="179" spans="1:3" x14ac:dyDescent="0.3">
      <c r="A179" t="s">
        <v>173</v>
      </c>
      <c r="B179">
        <v>3100</v>
      </c>
      <c r="C179">
        <v>180251</v>
      </c>
    </row>
    <row r="180" spans="1:3" x14ac:dyDescent="0.3">
      <c r="A180" t="s">
        <v>59</v>
      </c>
      <c r="B180">
        <v>3000</v>
      </c>
      <c r="C180">
        <v>5742315</v>
      </c>
    </row>
    <row r="181" spans="1:3" x14ac:dyDescent="0.3">
      <c r="A181" t="s">
        <v>45</v>
      </c>
      <c r="B181">
        <v>3000</v>
      </c>
      <c r="C181">
        <v>787424</v>
      </c>
    </row>
    <row r="182" spans="1:3" x14ac:dyDescent="0.3">
      <c r="A182" t="s">
        <v>100</v>
      </c>
      <c r="B182">
        <v>2500</v>
      </c>
      <c r="C182">
        <v>2150842</v>
      </c>
    </row>
    <row r="183" spans="1:3" x14ac:dyDescent="0.3">
      <c r="A183" t="s">
        <v>27</v>
      </c>
      <c r="B183">
        <v>2375</v>
      </c>
      <c r="C183">
        <v>43914</v>
      </c>
    </row>
    <row r="184" spans="1:3" x14ac:dyDescent="0.3">
      <c r="A184" t="s">
        <v>60</v>
      </c>
      <c r="B184">
        <v>2200</v>
      </c>
      <c r="C184">
        <v>18278568</v>
      </c>
    </row>
    <row r="185" spans="1:3" x14ac:dyDescent="0.3">
      <c r="A185" t="s">
        <v>136</v>
      </c>
      <c r="B185">
        <v>2000</v>
      </c>
      <c r="C185">
        <v>41996</v>
      </c>
    </row>
    <row r="186" spans="1:3" x14ac:dyDescent="0.3">
      <c r="A186" t="s">
        <v>172</v>
      </c>
      <c r="B186">
        <v>1900</v>
      </c>
      <c r="C186">
        <v>47755</v>
      </c>
    </row>
    <row r="187" spans="1:3" x14ac:dyDescent="0.3">
      <c r="A187" t="s">
        <v>220</v>
      </c>
      <c r="B187">
        <v>1700</v>
      </c>
      <c r="C187">
        <v>587259</v>
      </c>
    </row>
    <row r="188" spans="1:3" x14ac:dyDescent="0.3">
      <c r="A188" t="s">
        <v>186</v>
      </c>
      <c r="B188">
        <v>1600</v>
      </c>
      <c r="C188">
        <v>740424</v>
      </c>
    </row>
    <row r="189" spans="1:3" x14ac:dyDescent="0.3">
      <c r="A189" t="s">
        <v>175</v>
      </c>
      <c r="B189">
        <v>1600</v>
      </c>
      <c r="C189">
        <v>103698</v>
      </c>
    </row>
    <row r="190" spans="1:3" x14ac:dyDescent="0.3">
      <c r="A190" t="s">
        <v>54</v>
      </c>
      <c r="B190">
        <v>1500</v>
      </c>
      <c r="C190">
        <v>13238559</v>
      </c>
    </row>
    <row r="191" spans="1:3" x14ac:dyDescent="0.3">
      <c r="A191" t="s">
        <v>203</v>
      </c>
      <c r="B191">
        <v>1500</v>
      </c>
      <c r="C191">
        <v>107773</v>
      </c>
    </row>
    <row r="192" spans="1:3" x14ac:dyDescent="0.3">
      <c r="A192" t="s">
        <v>208</v>
      </c>
      <c r="B192">
        <v>1340</v>
      </c>
      <c r="C192">
        <v>46062</v>
      </c>
    </row>
    <row r="193" spans="1:3" x14ac:dyDescent="0.3">
      <c r="A193" t="s">
        <v>64</v>
      </c>
      <c r="B193">
        <v>1300</v>
      </c>
      <c r="C193">
        <v>852075</v>
      </c>
    </row>
    <row r="194" spans="1:3" x14ac:dyDescent="0.3">
      <c r="A194" t="s">
        <v>50</v>
      </c>
      <c r="B194">
        <v>1200</v>
      </c>
      <c r="C194">
        <v>31538</v>
      </c>
    </row>
    <row r="195" spans="1:3" x14ac:dyDescent="0.3">
      <c r="A195" t="s">
        <v>176</v>
      </c>
      <c r="B195">
        <v>1100</v>
      </c>
      <c r="C195">
        <v>225681</v>
      </c>
    </row>
    <row r="196" spans="1:3" x14ac:dyDescent="0.3">
      <c r="A196" t="s">
        <v>217</v>
      </c>
      <c r="B196">
        <v>1000</v>
      </c>
      <c r="C196">
        <v>334506</v>
      </c>
    </row>
    <row r="197" spans="1:3" x14ac:dyDescent="0.3">
      <c r="A197" t="s">
        <v>177</v>
      </c>
      <c r="B197">
        <v>1000</v>
      </c>
      <c r="C197">
        <v>231856</v>
      </c>
    </row>
    <row r="198" spans="1:3" x14ac:dyDescent="0.3">
      <c r="A198" t="s">
        <v>72</v>
      </c>
      <c r="B198">
        <v>1000</v>
      </c>
      <c r="C198">
        <v>73040</v>
      </c>
    </row>
    <row r="199" spans="1:3" x14ac:dyDescent="0.3">
      <c r="A199" t="s">
        <v>96</v>
      </c>
      <c r="B199">
        <v>860</v>
      </c>
      <c r="C199">
        <v>126183</v>
      </c>
    </row>
    <row r="200" spans="1:3" x14ac:dyDescent="0.3">
      <c r="A200" t="s">
        <v>174</v>
      </c>
      <c r="B200">
        <v>630</v>
      </c>
      <c r="C200">
        <v>5840</v>
      </c>
    </row>
    <row r="201" spans="1:3" x14ac:dyDescent="0.3">
      <c r="A201" t="s">
        <v>143</v>
      </c>
      <c r="B201">
        <v>570</v>
      </c>
      <c r="C201">
        <v>4386</v>
      </c>
    </row>
    <row r="202" spans="1:3" x14ac:dyDescent="0.3">
      <c r="A202" t="s">
        <v>65</v>
      </c>
      <c r="B202">
        <v>530</v>
      </c>
      <c r="C202">
        <v>17044</v>
      </c>
    </row>
    <row r="203" spans="1:3" x14ac:dyDescent="0.3">
      <c r="A203" t="s">
        <v>119</v>
      </c>
      <c r="B203">
        <v>400</v>
      </c>
      <c r="C203">
        <v>133515</v>
      </c>
    </row>
    <row r="204" spans="1:3" x14ac:dyDescent="0.3">
      <c r="A204" t="s">
        <v>147</v>
      </c>
      <c r="B204">
        <v>400</v>
      </c>
      <c r="C204">
        <v>12780</v>
      </c>
    </row>
    <row r="205" spans="1:3" x14ac:dyDescent="0.3">
      <c r="A205" t="s">
        <v>82</v>
      </c>
      <c r="B205">
        <v>300</v>
      </c>
      <c r="C205">
        <v>3791</v>
      </c>
    </row>
    <row r="206" spans="1:3" x14ac:dyDescent="0.3">
      <c r="A206" t="s">
        <v>155</v>
      </c>
      <c r="B206">
        <v>60</v>
      </c>
      <c r="C206">
        <v>1935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E057-CA4B-47DD-BADC-0F600D9D758D}">
  <dimension ref="A1:B7"/>
  <sheetViews>
    <sheetView workbookViewId="0">
      <selection activeCell="B2" sqref="B2"/>
    </sheetView>
  </sheetViews>
  <sheetFormatPr defaultRowHeight="14.4" x14ac:dyDescent="0.3"/>
  <cols>
    <col min="1" max="1" width="22.33203125" bestFit="1" customWidth="1"/>
    <col min="2" max="2" width="25.88671875" bestFit="1" customWidth="1"/>
  </cols>
  <sheetData>
    <row r="1" spans="1:2" x14ac:dyDescent="0.3">
      <c r="A1" t="s">
        <v>233</v>
      </c>
      <c r="B1" t="s">
        <v>234</v>
      </c>
    </row>
    <row r="2" spans="1:2" x14ac:dyDescent="0.3">
      <c r="A2">
        <f>oil_consumption_by_country_2023[[#This Row],[barrelsPerDay]]/oil_consumption_by_country_2023[[#This Row],[pop2023]]</f>
        <v>5.7912350131610009E-2</v>
      </c>
      <c r="B2">
        <f>A2*360</f>
        <v>20.848446047379603</v>
      </c>
    </row>
    <row r="3" spans="1:2" x14ac:dyDescent="0.3">
      <c r="A3" t="s">
        <v>236</v>
      </c>
      <c r="B3" t="s">
        <v>235</v>
      </c>
    </row>
    <row r="4" spans="1:2" x14ac:dyDescent="0.3">
      <c r="A4" s="1">
        <v>-2.0736149065410398E-12</v>
      </c>
      <c r="B4">
        <v>2.66968893528945E-2</v>
      </c>
    </row>
    <row r="6" spans="1:2" x14ac:dyDescent="0.3">
      <c r="A6" t="s">
        <v>237</v>
      </c>
      <c r="B6" t="s">
        <v>238</v>
      </c>
    </row>
    <row r="7" spans="1:2" x14ac:dyDescent="0.3">
      <c r="A7" s="1">
        <f>-A4</f>
        <v>2.0736149065410398E-12</v>
      </c>
      <c r="B7" s="1">
        <f>B4/A7</f>
        <v>12874564736.529169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355C-8D3A-42B3-9E74-E05EFC3953D7}">
  <dimension ref="A1:H54"/>
  <sheetViews>
    <sheetView tabSelected="1" workbookViewId="0">
      <selection activeCell="H2" sqref="H2"/>
    </sheetView>
  </sheetViews>
  <sheetFormatPr defaultRowHeight="14.4" x14ac:dyDescent="0.3"/>
  <cols>
    <col min="1" max="1" width="19.109375" bestFit="1" customWidth="1"/>
    <col min="2" max="3" width="16.6640625" bestFit="1" customWidth="1"/>
  </cols>
  <sheetData>
    <row r="1" spans="1:8" x14ac:dyDescent="0.3">
      <c r="A1" t="s">
        <v>225</v>
      </c>
      <c r="B1" t="s">
        <v>239</v>
      </c>
      <c r="C1" t="s">
        <v>240</v>
      </c>
    </row>
    <row r="2" spans="1:8" x14ac:dyDescent="0.3">
      <c r="A2" s="2" t="s">
        <v>178</v>
      </c>
      <c r="B2">
        <v>267192</v>
      </c>
      <c r="C2">
        <v>297500</v>
      </c>
      <c r="H2">
        <f>SUM(oil_reserves_by_country_2023[oilReserves2022])</f>
        <v>1853849</v>
      </c>
    </row>
    <row r="3" spans="1:8" x14ac:dyDescent="0.3">
      <c r="A3" s="2" t="s">
        <v>109</v>
      </c>
      <c r="B3">
        <v>208600</v>
      </c>
      <c r="C3">
        <v>157800</v>
      </c>
    </row>
    <row r="4" spans="1:8" x14ac:dyDescent="0.3">
      <c r="A4" s="2" t="s">
        <v>110</v>
      </c>
      <c r="B4">
        <v>145019</v>
      </c>
      <c r="C4">
        <v>145000</v>
      </c>
    </row>
    <row r="5" spans="1:8" x14ac:dyDescent="0.3">
      <c r="A5" s="2" t="s">
        <v>120</v>
      </c>
      <c r="B5">
        <v>101500</v>
      </c>
      <c r="C5">
        <v>101500</v>
      </c>
    </row>
    <row r="6" spans="1:8" x14ac:dyDescent="0.3">
      <c r="A6" s="2" t="s">
        <v>170</v>
      </c>
      <c r="B6">
        <v>80000</v>
      </c>
      <c r="C6">
        <v>107800</v>
      </c>
    </row>
    <row r="7" spans="1:8" x14ac:dyDescent="0.3">
      <c r="A7" s="2" t="s">
        <v>213</v>
      </c>
      <c r="B7">
        <v>55251</v>
      </c>
      <c r="C7">
        <v>68800</v>
      </c>
    </row>
    <row r="8" spans="1:8" x14ac:dyDescent="0.3">
      <c r="A8" s="2" t="s">
        <v>127</v>
      </c>
      <c r="B8">
        <v>48363</v>
      </c>
      <c r="C8">
        <v>48400</v>
      </c>
    </row>
    <row r="9" spans="1:8" x14ac:dyDescent="0.3">
      <c r="A9" s="2" t="s">
        <v>154</v>
      </c>
      <c r="B9">
        <v>36967</v>
      </c>
      <c r="C9">
        <v>36900</v>
      </c>
    </row>
    <row r="10" spans="1:8" x14ac:dyDescent="0.3">
      <c r="A10" s="2" t="s">
        <v>117</v>
      </c>
      <c r="B10">
        <v>30000</v>
      </c>
      <c r="C10">
        <v>30000</v>
      </c>
    </row>
    <row r="11" spans="1:8" x14ac:dyDescent="0.3">
      <c r="A11" s="2" t="s">
        <v>62</v>
      </c>
      <c r="B11">
        <v>27003</v>
      </c>
      <c r="C11">
        <v>26000</v>
      </c>
    </row>
    <row r="12" spans="1:8" x14ac:dyDescent="0.3">
      <c r="A12" s="2" t="s">
        <v>49</v>
      </c>
      <c r="B12">
        <v>13242</v>
      </c>
      <c r="C12">
        <v>11900</v>
      </c>
    </row>
    <row r="13" spans="1:8" x14ac:dyDescent="0.3">
      <c r="A13" s="2" t="s">
        <v>26</v>
      </c>
      <c r="B13">
        <v>12200</v>
      </c>
      <c r="C13">
        <v>12200</v>
      </c>
    </row>
    <row r="14" spans="1:8" x14ac:dyDescent="0.3">
      <c r="A14" s="2" t="s">
        <v>139</v>
      </c>
      <c r="B14">
        <v>5558</v>
      </c>
      <c r="C14">
        <v>6100</v>
      </c>
    </row>
    <row r="15" spans="1:8" x14ac:dyDescent="0.3">
      <c r="A15" s="2" t="s">
        <v>57</v>
      </c>
      <c r="B15">
        <v>4731</v>
      </c>
      <c r="C15">
        <v>168100</v>
      </c>
    </row>
    <row r="16" spans="1:8" x14ac:dyDescent="0.3">
      <c r="A16" s="2" t="s">
        <v>219</v>
      </c>
      <c r="B16">
        <v>4400</v>
      </c>
      <c r="C16">
        <v>4400</v>
      </c>
    </row>
    <row r="17" spans="1:3" x14ac:dyDescent="0.3">
      <c r="A17" s="2" t="s">
        <v>107</v>
      </c>
      <c r="B17">
        <v>4370</v>
      </c>
      <c r="C17">
        <v>4500</v>
      </c>
    </row>
    <row r="18" spans="1:3" x14ac:dyDescent="0.3">
      <c r="A18" s="2" t="s">
        <v>75</v>
      </c>
      <c r="B18">
        <v>3300</v>
      </c>
      <c r="C18">
        <v>3100</v>
      </c>
    </row>
    <row r="19" spans="1:3" x14ac:dyDescent="0.3">
      <c r="A19" s="2" t="s">
        <v>30</v>
      </c>
      <c r="B19">
        <v>2838</v>
      </c>
      <c r="C19">
        <v>2500</v>
      </c>
    </row>
    <row r="20" spans="1:3" x14ac:dyDescent="0.3">
      <c r="A20" s="2" t="s">
        <v>28</v>
      </c>
      <c r="B20">
        <v>2550</v>
      </c>
      <c r="C20">
        <v>7800</v>
      </c>
    </row>
    <row r="21" spans="1:3" x14ac:dyDescent="0.3">
      <c r="A21" s="2" t="s">
        <v>108</v>
      </c>
      <c r="B21">
        <v>2250</v>
      </c>
      <c r="C21">
        <v>2400</v>
      </c>
    </row>
    <row r="22" spans="1:3" x14ac:dyDescent="0.3">
      <c r="A22" s="2" t="s">
        <v>230</v>
      </c>
      <c r="B22">
        <v>1811</v>
      </c>
    </row>
    <row r="23" spans="1:3" x14ac:dyDescent="0.3">
      <c r="A23" s="2" t="s">
        <v>201</v>
      </c>
      <c r="C23">
        <v>300</v>
      </c>
    </row>
    <row r="24" spans="1:3" x14ac:dyDescent="0.3">
      <c r="A24" s="2" t="s">
        <v>193</v>
      </c>
      <c r="B24">
        <v>5000</v>
      </c>
      <c r="C24">
        <v>1500</v>
      </c>
    </row>
    <row r="25" spans="1:3" x14ac:dyDescent="0.3">
      <c r="A25" s="2" t="s">
        <v>63</v>
      </c>
      <c r="B25">
        <v>2040</v>
      </c>
      <c r="C25">
        <v>2000</v>
      </c>
    </row>
    <row r="26" spans="1:3" x14ac:dyDescent="0.3">
      <c r="A26" s="2" t="s">
        <v>212</v>
      </c>
      <c r="B26">
        <v>1800</v>
      </c>
      <c r="C26">
        <v>2500</v>
      </c>
    </row>
    <row r="27" spans="1:3" x14ac:dyDescent="0.3">
      <c r="A27" s="2" t="s">
        <v>216</v>
      </c>
      <c r="B27">
        <v>594</v>
      </c>
      <c r="C27">
        <v>600</v>
      </c>
    </row>
    <row r="28" spans="1:3" x14ac:dyDescent="0.3">
      <c r="A28" s="2" t="s">
        <v>210</v>
      </c>
      <c r="B28">
        <v>395</v>
      </c>
    </row>
    <row r="29" spans="1:3" x14ac:dyDescent="0.3">
      <c r="A29" s="2" t="s">
        <v>222</v>
      </c>
      <c r="C29">
        <v>3000</v>
      </c>
    </row>
    <row r="30" spans="1:3" x14ac:dyDescent="0.3">
      <c r="A30" s="2" t="s">
        <v>163</v>
      </c>
      <c r="C30">
        <v>700</v>
      </c>
    </row>
    <row r="31" spans="1:3" x14ac:dyDescent="0.3">
      <c r="A31" s="2" t="s">
        <v>218</v>
      </c>
      <c r="B31">
        <v>303221</v>
      </c>
      <c r="C31">
        <v>303800</v>
      </c>
    </row>
    <row r="32" spans="1:3" x14ac:dyDescent="0.3">
      <c r="A32" s="2" t="s">
        <v>132</v>
      </c>
      <c r="B32">
        <v>3600</v>
      </c>
      <c r="C32">
        <v>2700</v>
      </c>
    </row>
    <row r="33" spans="1:3" x14ac:dyDescent="0.3">
      <c r="A33" s="2" t="s">
        <v>197</v>
      </c>
      <c r="B33">
        <v>2500</v>
      </c>
      <c r="C33">
        <v>2500</v>
      </c>
    </row>
    <row r="34" spans="1:3" x14ac:dyDescent="0.3">
      <c r="A34" s="2" t="s">
        <v>33</v>
      </c>
      <c r="B34">
        <v>1803</v>
      </c>
      <c r="C34">
        <v>2400</v>
      </c>
    </row>
    <row r="35" spans="1:3" x14ac:dyDescent="0.3">
      <c r="A35" s="2" t="s">
        <v>169</v>
      </c>
      <c r="C35">
        <v>600</v>
      </c>
    </row>
    <row r="36" spans="1:3" x14ac:dyDescent="0.3">
      <c r="A36" s="2" t="s">
        <v>61</v>
      </c>
      <c r="B36">
        <v>150</v>
      </c>
    </row>
    <row r="37" spans="1:3" x14ac:dyDescent="0.3">
      <c r="A37" s="2" t="s">
        <v>60</v>
      </c>
      <c r="C37">
        <v>1500</v>
      </c>
    </row>
    <row r="38" spans="1:3" x14ac:dyDescent="0.3">
      <c r="A38" s="2" t="s">
        <v>168</v>
      </c>
      <c r="B38">
        <v>25244</v>
      </c>
      <c r="C38">
        <v>25200</v>
      </c>
    </row>
    <row r="39" spans="1:3" x14ac:dyDescent="0.3">
      <c r="A39" s="2" t="s">
        <v>74</v>
      </c>
      <c r="B39">
        <v>8273</v>
      </c>
      <c r="C39">
        <v>1300</v>
      </c>
    </row>
    <row r="40" spans="1:3" x14ac:dyDescent="0.3">
      <c r="A40" s="2" t="s">
        <v>205</v>
      </c>
      <c r="C40">
        <v>400</v>
      </c>
    </row>
    <row r="41" spans="1:3" x14ac:dyDescent="0.3">
      <c r="A41" s="2" t="s">
        <v>190</v>
      </c>
      <c r="C41">
        <v>3500</v>
      </c>
    </row>
    <row r="42" spans="1:3" x14ac:dyDescent="0.3">
      <c r="A42" s="2" t="s">
        <v>211</v>
      </c>
      <c r="B42">
        <v>113000</v>
      </c>
      <c r="C42">
        <v>97800</v>
      </c>
    </row>
    <row r="43" spans="1:3" x14ac:dyDescent="0.3">
      <c r="A43" s="2" t="s">
        <v>157</v>
      </c>
      <c r="B43">
        <v>7573</v>
      </c>
      <c r="C43">
        <v>7900</v>
      </c>
    </row>
    <row r="44" spans="1:3" x14ac:dyDescent="0.3">
      <c r="A44" s="2" t="s">
        <v>35</v>
      </c>
      <c r="B44">
        <v>7000</v>
      </c>
      <c r="C44">
        <v>7000</v>
      </c>
    </row>
    <row r="45" spans="1:3" x14ac:dyDescent="0.3">
      <c r="A45" s="2" t="s">
        <v>158</v>
      </c>
      <c r="B45">
        <v>5373</v>
      </c>
      <c r="C45">
        <v>5400</v>
      </c>
    </row>
    <row r="46" spans="1:3" x14ac:dyDescent="0.3">
      <c r="A46" s="2" t="s">
        <v>88</v>
      </c>
      <c r="B46">
        <v>2000</v>
      </c>
      <c r="C46">
        <v>2000</v>
      </c>
    </row>
    <row r="47" spans="1:3" x14ac:dyDescent="0.3">
      <c r="A47" s="2" t="s">
        <v>77</v>
      </c>
      <c r="B47">
        <v>1100</v>
      </c>
      <c r="C47">
        <v>1100</v>
      </c>
    </row>
    <row r="48" spans="1:3" x14ac:dyDescent="0.3">
      <c r="A48" s="2" t="s">
        <v>207</v>
      </c>
      <c r="B48">
        <v>600</v>
      </c>
      <c r="C48">
        <v>600</v>
      </c>
    </row>
    <row r="49" spans="1:3" x14ac:dyDescent="0.3">
      <c r="A49" s="2" t="s">
        <v>40</v>
      </c>
      <c r="B49">
        <v>198</v>
      </c>
    </row>
    <row r="50" spans="1:3" x14ac:dyDescent="0.3">
      <c r="A50" s="2" t="s">
        <v>231</v>
      </c>
      <c r="C50">
        <v>2900</v>
      </c>
    </row>
    <row r="51" spans="1:3" x14ac:dyDescent="0.3">
      <c r="A51" s="2" t="s">
        <v>70</v>
      </c>
      <c r="B51">
        <v>340</v>
      </c>
      <c r="C51">
        <v>400</v>
      </c>
    </row>
    <row r="52" spans="1:3" x14ac:dyDescent="0.3">
      <c r="A52" s="2" t="s">
        <v>204</v>
      </c>
      <c r="C52">
        <v>200</v>
      </c>
    </row>
    <row r="53" spans="1:3" x14ac:dyDescent="0.3">
      <c r="A53" s="2" t="s">
        <v>51</v>
      </c>
      <c r="B53">
        <v>1100</v>
      </c>
      <c r="C53">
        <v>1100</v>
      </c>
    </row>
    <row r="54" spans="1:3" x14ac:dyDescent="0.3">
      <c r="A54" s="2" t="s">
        <v>218</v>
      </c>
      <c r="B54">
        <v>303800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6C35-3FAF-4BB4-AD6F-FBE80F1163D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F A A B Q S w M E F A A C A A g A S A E i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S A E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B I l d i 5 c n R U Q I A A H w K A A A T A B w A R m 9 y b X V s Y X M v U 2 V j d G l v b j E u b S C i G A A o o B Q A A A A A A A A A A A A A A A A A A A A A A A A A A A D t l c 9 u 2 k A Q x u 9 I v M P I u Y B k E D Z / A q 1 8 Q C a o v U S 0 c K m S H h Z 7 A p b W u 9 b u G t W K 8 j B V D 1 H P f Q R e r O s 1 a o I I Z N M c W l X 1 x f b s b 8 b f f h 7 t S I x U w h n M q 7 v 3 t l 6 r 1 + S a C I z h z M l 4 l l N S L r Q I i 1 s x p n w l S L Y u H A i A o q r X Q F 9 T z h T q Q C g 3 7 Q m P 8 h S Z a k w T i u 2 w X G F K N p z w z f X F T E I L p j m L S U l w C T H C m G 2 / 0 k Q i X O b p 9 r t I I q I 5 T 3 M z 8 + n t / f Y b B 4 Q Z K r H 9 Q Z F f H 5 X U j u T G a b p X E 6 R J m i g U g e M 6 L o S c 5 i m T g d 9 z 4 Y J F P E 7 Y K v D 8 v u / C h 5 w r n K u C Y v D w 2 L 7 k D D 8 3 3 W p r Z 0 5 I l r i 9 J 3 S t 9 c 4 E T / k m i b k s 9 7 8 g S 4 2 b m M J 3 S G I U s m G 8 c O F q F x 5 T O o 8 I J U I G S u S P 6 y 6 S j M O Y a p 0 k 5 g / l F o I w e c N F W u l e F B n K x l E V 7 u 2 t E / K c K V E A 0 6 7 q / S q d A Q q / q D s X b p 1 P S I Q O v m d q 0 G u X x U x 0 9 s v D U 2 v A b y B a J z Q W y E D / N R S g 1 g h k h e W K 9 / u p / V d 8 9 X T u A e + f 5 j U V 6 5 q g O A x 6 U G i z 5 G l t t K p P W J n 1 M n 5 o w R N l h J / 2 t h J d a r a R b G i z w 5 E t 7 X V K 3 L O u X h n o W d f 3 T X 3 f m u 8 a v m v N 9 w z f s + b 7 h u 9 b 8 w P D D 6 z 5 c 8 O f W / N D w w + t + Z H h R z b 8 4 4 b s d J 5 K u G v W a w l 7 + p T a H w 4 8 o a 2 I M 5 m n m T m O l 4 V + N W d R y + / 4 3 T 8 3 I p 4 R 9 s y g 6 P 6 j c 2 J n w c G I W B I h k M o Z i g k p D p t H z 1 v z N 1 / R J A I l i g 3 K v 6 t D j q n 6 3 x 5 7 7 a G t + r h z S r v j H z b I P t B 5 Q a P 8 B F B L A Q I t A B Q A A g A I A E g B I l c n X 2 Q c p A A A A P Y A A A A S A A A A A A A A A A A A A A A A A A A A A A B D b 2 5 m a W c v U G F j a 2 F n Z S 5 4 b W x Q S w E C L Q A U A A I A C A B I A S J X D 8 r p q 6 Q A A A D p A A A A E w A A A A A A A A A A A A A A A A D w A A A A W 0 N v b n R l b n R f V H l w Z X N d L n h t b F B L A Q I t A B Q A A g A I A E g B I l d i 5 c n R U Q I A A H w K A A A T A A A A A A A A A A A A A A A A A O E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x A A A A A A A A + D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L W F u Z C 1 k Z W 1 v Z 3 J h c G h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D Q 6 M z U 6 N D I u O D c z O D U 3 M l o i I C 8 + P E V u d H J 5 I F R 5 c G U 9 I k Z p b G x D b 2 x 1 b W 5 U e X B l c y I g V m F s d W U 9 I n N C Z 0 1 E Q X d N R E F 3 T U R B d 0 1 E Q X d N R E F 3 T U R B d 0 1 E Q X d N R C I g L z 4 8 R W 5 0 c n k g V H l w Z T 0 i R m l s b E N v b H V t b k 5 h b W V z I i B W Y W x 1 Z T 0 i c 1 s m c X V v d D t D b 3 V u d H J 5 I G 5 h b W U m c X V v d D s s J n F 1 b 3 Q 7 W W V h c i Z x d W 9 0 O y w m c X V v d D t Q b 3 B 1 b G F 0 a W 9 u J n F 1 b 3 Q 7 L C Z x d W 9 0 O 1 B v c H V s Y X R p b 2 4 g b 2 Y g Y 2 h p b G R y Z W 4 g d W 5 k Z X I g d G h l I G F n Z S B v Z i A x J n F 1 b 3 Q 7 L C Z x d W 9 0 O 1 B v c H V s Y X R p b 2 4 g b 2 Y g Y 2 h p b G R y Z W 4 g d W 5 k Z X I g d G h l I G F n Z S B v Z i A 1 J n F 1 b 3 Q 7 L C Z x d W 9 0 O 1 B v c H V s Y X R p b 2 4 g b 2 Y g Y 2 h p b G R y Z W 4 g d W 5 k Z X I g d G h l I G F n Z S B v Z i A x N S Z x d W 9 0 O y w m c X V v d D t Q b 3 B 1 b G F 0 a W 9 u I H V u Z G V y I H R o Z S B h Z 2 U g b 2 Y g M j U m c X V v d D s s J n F 1 b 3 Q 7 U G 9 w d W x h d G l v b i B h Z 2 V k I D E 1 I H R v I D Y 0 I H l l Y X J z J n F 1 b 3 Q 7 L C Z x d W 9 0 O 1 B v c H V s Y X R p b 2 4 g b 2 x k Z X I g d G h h b i A x N S B 5 Z W F y c y Z x d W 9 0 O y w m c X V v d D t Q b 3 B 1 b G F 0 a W 9 u I G 9 s Z G V y I H R o Y W 4 g M T g g e W V h c n M m c X V v d D s s J n F 1 b 3 Q 7 U G 9 w d W x h d G l v b i B h d C B h Z 2 U g M S Z x d W 9 0 O y w m c X V v d D t Q b 3 B 1 b G F 0 a W 9 u I G F n Z W Q g M S B 0 b y A 0 I H l l Y X J z J n F 1 b 3 Q 7 L C Z x d W 9 0 O 1 B v c H V s Y X R p b 2 4 g Y W d l Z C A 1 I H R v I D k g e W V h c n M m c X V v d D s s J n F 1 b 3 Q 7 U G 9 w d W x h d G l v b i B h Z 2 V k I D E w I H R v I D E 0 I H l l Y X J z J n F 1 b 3 Q 7 L C Z x d W 9 0 O 1 B v c H V s Y X R p b 2 4 g Y W d l Z C A x N S B 0 b y A x O S B 5 Z W F y c y Z x d W 9 0 O y w m c X V v d D t Q b 3 B 1 b G F 0 a W 9 u I G F n Z W Q g M j A g d G 8 g M j k g e W V h c n M m c X V v d D s s J n F 1 b 3 Q 7 U G 9 w d W x h d G l v b i B h Z 2 V k I D M w I H R v I D M 5 I H l l Y X J z J n F 1 b 3 Q 7 L C Z x d W 9 0 O 1 B v c H V s Y X R p b 2 4 g Y W d l Z C A 0 M C B 0 b y A 0 O S B 5 Z W F y c y Z x d W 9 0 O y w m c X V v d D t Q b 3 B 1 b G F 0 a W 9 u I G F n Z W Q g N T A g d G 8 g N T k g e W V h c n M m c X V v d D s s J n F 1 b 3 Q 7 U G 9 w d W x h d G l v b i B h Z 2 V k I D Y w I H R v I D Y 5 I H l l Y X J z J n F 1 b 3 Q 7 L C Z x d W 9 0 O 1 B v c H V s Y X R p b 2 4 g Y W d l Z C A 3 M C B 0 b y A 3 O S B 5 Z W F y c y Z x d W 9 0 O y w m c X V v d D t Q b 3 B 1 b G F 0 a W 9 u I G F n Z W Q g O D A g d G 8 g O D k g e W V h c n M m c X V v d D s s J n F 1 b 3 Q 7 U G 9 w d W x h d G l v b i B h Z 2 V k I D k w I H R v I D k 5 I H l l Y X J z J n F 1 b 3 Q 7 L C Z x d W 9 0 O 1 B v c H V s Y X R p b 2 4 g b 2 x k Z X I g d G h h b i A x M D A g e W V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d W x h d G l v b i 1 h b m Q t Z G V t b 2 d y Y X B o e S 9 B d X R v U m V t b 3 Z l Z E N v b H V t b n M x L n t D b 3 V u d H J 5 I G 5 h b W U s M H 0 m c X V v d D s s J n F 1 b 3 Q 7 U 2 V j d G l v b j E v c G 9 w d W x h d G l v b i 1 h b m Q t Z G V t b 2 d y Y X B o e S 9 B d X R v U m V t b 3 Z l Z E N v b H V t b n M x L n t Z Z W F y L D F 9 J n F 1 b 3 Q 7 L C Z x d W 9 0 O 1 N l Y 3 R p b 2 4 x L 3 B v c H V s Y X R p b 2 4 t Y W 5 k L W R l b W 9 n c m F w a H k v Q X V 0 b 1 J l b W 9 2 Z W R D b 2 x 1 b W 5 z M S 5 7 U G 9 w d W x h d G l v b i w y f S Z x d W 9 0 O y w m c X V v d D t T Z W N 0 a W 9 u M S 9 w b 3 B 1 b G F 0 a W 9 u L W F u Z C 1 k Z W 1 v Z 3 J h c G h 5 L 0 F 1 d G 9 S Z W 1 v d m V k Q 2 9 s d W 1 u c z E u e 1 B v c H V s Y X R p b 2 4 g b 2 Y g Y 2 h p b G R y Z W 4 g d W 5 k Z X I g d G h l I G F n Z S B v Z i A x L D N 9 J n F 1 b 3 Q 7 L C Z x d W 9 0 O 1 N l Y 3 R p b 2 4 x L 3 B v c H V s Y X R p b 2 4 t Y W 5 k L W R l b W 9 n c m F w a H k v Q X V 0 b 1 J l b W 9 2 Z W R D b 2 x 1 b W 5 z M S 5 7 U G 9 w d W x h d G l v b i B v Z i B j a G l s Z H J l b i B 1 b m R l c i B 0 a G U g Y W d l I G 9 m I D U s N H 0 m c X V v d D s s J n F 1 b 3 Q 7 U 2 V j d G l v b j E v c G 9 w d W x h d G l v b i 1 h b m Q t Z G V t b 2 d y Y X B o e S 9 B d X R v U m V t b 3 Z l Z E N v b H V t b n M x L n t Q b 3 B 1 b G F 0 a W 9 u I G 9 m I G N o a W x k c m V u I H V u Z G V y I H R o Z S B h Z 2 U g b 2 Y g M T U s N X 0 m c X V v d D s s J n F 1 b 3 Q 7 U 2 V j d G l v b j E v c G 9 w d W x h d G l v b i 1 h b m Q t Z G V t b 2 d y Y X B o e S 9 B d X R v U m V t b 3 Z l Z E N v b H V t b n M x L n t Q b 3 B 1 b G F 0 a W 9 u I H V u Z G V y I H R o Z S B h Z 2 U g b 2 Y g M j U s N n 0 m c X V v d D s s J n F 1 b 3 Q 7 U 2 V j d G l v b j E v c G 9 w d W x h d G l v b i 1 h b m Q t Z G V t b 2 d y Y X B o e S 9 B d X R v U m V t b 3 Z l Z E N v b H V t b n M x L n t Q b 3 B 1 b G F 0 a W 9 u I G F n Z W Q g M T U g d G 8 g N j Q g e W V h c n M s N 3 0 m c X V v d D s s J n F 1 b 3 Q 7 U 2 V j d G l v b j E v c G 9 w d W x h d G l v b i 1 h b m Q t Z G V t b 2 d y Y X B o e S 9 B d X R v U m V t b 3 Z l Z E N v b H V t b n M x L n t Q b 3 B 1 b G F 0 a W 9 u I G 9 s Z G V y I H R o Y W 4 g M T U g e W V h c n M s O H 0 m c X V v d D s s J n F 1 b 3 Q 7 U 2 V j d G l v b j E v c G 9 w d W x h d G l v b i 1 h b m Q t Z G V t b 2 d y Y X B o e S 9 B d X R v U m V t b 3 Z l Z E N v b H V t b n M x L n t Q b 3 B 1 b G F 0 a W 9 u I G 9 s Z G V y I H R o Y W 4 g M T g g e W V h c n M s O X 0 m c X V v d D s s J n F 1 b 3 Q 7 U 2 V j d G l v b j E v c G 9 w d W x h d G l v b i 1 h b m Q t Z G V t b 2 d y Y X B o e S 9 B d X R v U m V t b 3 Z l Z E N v b H V t b n M x L n t Q b 3 B 1 b G F 0 a W 9 u I G F 0 I G F n Z S A x L D E w f S Z x d W 9 0 O y w m c X V v d D t T Z W N 0 a W 9 u M S 9 w b 3 B 1 b G F 0 a W 9 u L W F u Z C 1 k Z W 1 v Z 3 J h c G h 5 L 0 F 1 d G 9 S Z W 1 v d m V k Q 2 9 s d W 1 u c z E u e 1 B v c H V s Y X R p b 2 4 g Y W d l Z C A x I H R v I D Q g e W V h c n M s M T F 9 J n F 1 b 3 Q 7 L C Z x d W 9 0 O 1 N l Y 3 R p b 2 4 x L 3 B v c H V s Y X R p b 2 4 t Y W 5 k L W R l b W 9 n c m F w a H k v Q X V 0 b 1 J l b W 9 2 Z W R D b 2 x 1 b W 5 z M S 5 7 U G 9 w d W x h d G l v b i B h Z 2 V k I D U g d G 8 g O S B 5 Z W F y c y w x M n 0 m c X V v d D s s J n F 1 b 3 Q 7 U 2 V j d G l v b j E v c G 9 w d W x h d G l v b i 1 h b m Q t Z G V t b 2 d y Y X B o e S 9 B d X R v U m V t b 3 Z l Z E N v b H V t b n M x L n t Q b 3 B 1 b G F 0 a W 9 u I G F n Z W Q g M T A g d G 8 g M T Q g e W V h c n M s M T N 9 J n F 1 b 3 Q 7 L C Z x d W 9 0 O 1 N l Y 3 R p b 2 4 x L 3 B v c H V s Y X R p b 2 4 t Y W 5 k L W R l b W 9 n c m F w a H k v Q X V 0 b 1 J l b W 9 2 Z W R D b 2 x 1 b W 5 z M S 5 7 U G 9 w d W x h d G l v b i B h Z 2 V k I D E 1 I H R v I D E 5 I H l l Y X J z L D E 0 f S Z x d W 9 0 O y w m c X V v d D t T Z W N 0 a W 9 u M S 9 w b 3 B 1 b G F 0 a W 9 u L W F u Z C 1 k Z W 1 v Z 3 J h c G h 5 L 0 F 1 d G 9 S Z W 1 v d m V k Q 2 9 s d W 1 u c z E u e 1 B v c H V s Y X R p b 2 4 g Y W d l Z C A y M C B 0 b y A y O S B 5 Z W F y c y w x N X 0 m c X V v d D s s J n F 1 b 3 Q 7 U 2 V j d G l v b j E v c G 9 w d W x h d G l v b i 1 h b m Q t Z G V t b 2 d y Y X B o e S 9 B d X R v U m V t b 3 Z l Z E N v b H V t b n M x L n t Q b 3 B 1 b G F 0 a W 9 u I G F n Z W Q g M z A g d G 8 g M z k g e W V h c n M s M T Z 9 J n F 1 b 3 Q 7 L C Z x d W 9 0 O 1 N l Y 3 R p b 2 4 x L 3 B v c H V s Y X R p b 2 4 t Y W 5 k L W R l b W 9 n c m F w a H k v Q X V 0 b 1 J l b W 9 2 Z W R D b 2 x 1 b W 5 z M S 5 7 U G 9 w d W x h d G l v b i B h Z 2 V k I D Q w I H R v I D Q 5 I H l l Y X J z L D E 3 f S Z x d W 9 0 O y w m c X V v d D t T Z W N 0 a W 9 u M S 9 w b 3 B 1 b G F 0 a W 9 u L W F u Z C 1 k Z W 1 v Z 3 J h c G h 5 L 0 F 1 d G 9 S Z W 1 v d m V k Q 2 9 s d W 1 u c z E u e 1 B v c H V s Y X R p b 2 4 g Y W d l Z C A 1 M C B 0 b y A 1 O S B 5 Z W F y c y w x O H 0 m c X V v d D s s J n F 1 b 3 Q 7 U 2 V j d G l v b j E v c G 9 w d W x h d G l v b i 1 h b m Q t Z G V t b 2 d y Y X B o e S 9 B d X R v U m V t b 3 Z l Z E N v b H V t b n M x L n t Q b 3 B 1 b G F 0 a W 9 u I G F n Z W Q g N j A g d G 8 g N j k g e W V h c n M s M T l 9 J n F 1 b 3 Q 7 L C Z x d W 9 0 O 1 N l Y 3 R p b 2 4 x L 3 B v c H V s Y X R p b 2 4 t Y W 5 k L W R l b W 9 n c m F w a H k v Q X V 0 b 1 J l b W 9 2 Z W R D b 2 x 1 b W 5 z M S 5 7 U G 9 w d W x h d G l v b i B h Z 2 V k I D c w I H R v I D c 5 I H l l Y X J z L D I w f S Z x d W 9 0 O y w m c X V v d D t T Z W N 0 a W 9 u M S 9 w b 3 B 1 b G F 0 a W 9 u L W F u Z C 1 k Z W 1 v Z 3 J h c G h 5 L 0 F 1 d G 9 S Z W 1 v d m V k Q 2 9 s d W 1 u c z E u e 1 B v c H V s Y X R p b 2 4 g Y W d l Z C A 4 M C B 0 b y A 4 O S B 5 Z W F y c y w y M X 0 m c X V v d D s s J n F 1 b 3 Q 7 U 2 V j d G l v b j E v c G 9 w d W x h d G l v b i 1 h b m Q t Z G V t b 2 d y Y X B o e S 9 B d X R v U m V t b 3 Z l Z E N v b H V t b n M x L n t Q b 3 B 1 b G F 0 a W 9 u I G F n Z W Q g O T A g d G 8 g O T k g e W V h c n M s M j J 9 J n F 1 b 3 Q 7 L C Z x d W 9 0 O 1 N l Y 3 R p b 2 4 x L 3 B v c H V s Y X R p b 2 4 t Y W 5 k L W R l b W 9 n c m F w a H k v Q X V 0 b 1 J l b W 9 2 Z W R D b 2 x 1 b W 5 z M S 5 7 U G 9 w d W x h d G l v b i B v b G R l c i B 0 a G F u I D E w M C B 5 Z W F y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3 B v c H V s Y X R p b 2 4 t Y W 5 k L W R l b W 9 n c m F w a H k v Q X V 0 b 1 J l b W 9 2 Z W R D b 2 x 1 b W 5 z M S 5 7 Q 2 9 1 b n R y e S B u Y W 1 l L D B 9 J n F 1 b 3 Q 7 L C Z x d W 9 0 O 1 N l Y 3 R p b 2 4 x L 3 B v c H V s Y X R p b 2 4 t Y W 5 k L W R l b W 9 n c m F w a H k v Q X V 0 b 1 J l b W 9 2 Z W R D b 2 x 1 b W 5 z M S 5 7 W W V h c i w x f S Z x d W 9 0 O y w m c X V v d D t T Z W N 0 a W 9 u M S 9 w b 3 B 1 b G F 0 a W 9 u L W F u Z C 1 k Z W 1 v Z 3 J h c G h 5 L 0 F 1 d G 9 S Z W 1 v d m V k Q 2 9 s d W 1 u c z E u e 1 B v c H V s Y X R p b 2 4 s M n 0 m c X V v d D s s J n F 1 b 3 Q 7 U 2 V j d G l v b j E v c G 9 w d W x h d G l v b i 1 h b m Q t Z G V t b 2 d y Y X B o e S 9 B d X R v U m V t b 3 Z l Z E N v b H V t b n M x L n t Q b 3 B 1 b G F 0 a W 9 u I G 9 m I G N o a W x k c m V u I H V u Z G V y I H R o Z S B h Z 2 U g b 2 Y g M S w z f S Z x d W 9 0 O y w m c X V v d D t T Z W N 0 a W 9 u M S 9 w b 3 B 1 b G F 0 a W 9 u L W F u Z C 1 k Z W 1 v Z 3 J h c G h 5 L 0 F 1 d G 9 S Z W 1 v d m V k Q 2 9 s d W 1 u c z E u e 1 B v c H V s Y X R p b 2 4 g b 2 Y g Y 2 h p b G R y Z W 4 g d W 5 k Z X I g d G h l I G F n Z S B v Z i A 1 L D R 9 J n F 1 b 3 Q 7 L C Z x d W 9 0 O 1 N l Y 3 R p b 2 4 x L 3 B v c H V s Y X R p b 2 4 t Y W 5 k L W R l b W 9 n c m F w a H k v Q X V 0 b 1 J l b W 9 2 Z W R D b 2 x 1 b W 5 z M S 5 7 U G 9 w d W x h d G l v b i B v Z i B j a G l s Z H J l b i B 1 b m R l c i B 0 a G U g Y W d l I G 9 m I D E 1 L D V 9 J n F 1 b 3 Q 7 L C Z x d W 9 0 O 1 N l Y 3 R p b 2 4 x L 3 B v c H V s Y X R p b 2 4 t Y W 5 k L W R l b W 9 n c m F w a H k v Q X V 0 b 1 J l b W 9 2 Z W R D b 2 x 1 b W 5 z M S 5 7 U G 9 w d W x h d G l v b i B 1 b m R l c i B 0 a G U g Y W d l I G 9 m I D I 1 L D Z 9 J n F 1 b 3 Q 7 L C Z x d W 9 0 O 1 N l Y 3 R p b 2 4 x L 3 B v c H V s Y X R p b 2 4 t Y W 5 k L W R l b W 9 n c m F w a H k v Q X V 0 b 1 J l b W 9 2 Z W R D b 2 x 1 b W 5 z M S 5 7 U G 9 w d W x h d G l v b i B h Z 2 V k I D E 1 I H R v I D Y 0 I H l l Y X J z L D d 9 J n F 1 b 3 Q 7 L C Z x d W 9 0 O 1 N l Y 3 R p b 2 4 x L 3 B v c H V s Y X R p b 2 4 t Y W 5 k L W R l b W 9 n c m F w a H k v Q X V 0 b 1 J l b W 9 2 Z W R D b 2 x 1 b W 5 z M S 5 7 U G 9 w d W x h d G l v b i B v b G R l c i B 0 a G F u I D E 1 I H l l Y X J z L D h 9 J n F 1 b 3 Q 7 L C Z x d W 9 0 O 1 N l Y 3 R p b 2 4 x L 3 B v c H V s Y X R p b 2 4 t Y W 5 k L W R l b W 9 n c m F w a H k v Q X V 0 b 1 J l b W 9 2 Z W R D b 2 x 1 b W 5 z M S 5 7 U G 9 w d W x h d G l v b i B v b G R l c i B 0 a G F u I D E 4 I H l l Y X J z L D l 9 J n F 1 b 3 Q 7 L C Z x d W 9 0 O 1 N l Y 3 R p b 2 4 x L 3 B v c H V s Y X R p b 2 4 t Y W 5 k L W R l b W 9 n c m F w a H k v Q X V 0 b 1 J l b W 9 2 Z W R D b 2 x 1 b W 5 z M S 5 7 U G 9 w d W x h d G l v b i B h d C B h Z 2 U g M S w x M H 0 m c X V v d D s s J n F 1 b 3 Q 7 U 2 V j d G l v b j E v c G 9 w d W x h d G l v b i 1 h b m Q t Z G V t b 2 d y Y X B o e S 9 B d X R v U m V t b 3 Z l Z E N v b H V t b n M x L n t Q b 3 B 1 b G F 0 a W 9 u I G F n Z W Q g M S B 0 b y A 0 I H l l Y X J z L D E x f S Z x d W 9 0 O y w m c X V v d D t T Z W N 0 a W 9 u M S 9 w b 3 B 1 b G F 0 a W 9 u L W F u Z C 1 k Z W 1 v Z 3 J h c G h 5 L 0 F 1 d G 9 S Z W 1 v d m V k Q 2 9 s d W 1 u c z E u e 1 B v c H V s Y X R p b 2 4 g Y W d l Z C A 1 I H R v I D k g e W V h c n M s M T J 9 J n F 1 b 3 Q 7 L C Z x d W 9 0 O 1 N l Y 3 R p b 2 4 x L 3 B v c H V s Y X R p b 2 4 t Y W 5 k L W R l b W 9 n c m F w a H k v Q X V 0 b 1 J l b W 9 2 Z W R D b 2 x 1 b W 5 z M S 5 7 U G 9 w d W x h d G l v b i B h Z 2 V k I D E w I H R v I D E 0 I H l l Y X J z L D E z f S Z x d W 9 0 O y w m c X V v d D t T Z W N 0 a W 9 u M S 9 w b 3 B 1 b G F 0 a W 9 u L W F u Z C 1 k Z W 1 v Z 3 J h c G h 5 L 0 F 1 d G 9 S Z W 1 v d m V k Q 2 9 s d W 1 u c z E u e 1 B v c H V s Y X R p b 2 4 g Y W d l Z C A x N S B 0 b y A x O S B 5 Z W F y c y w x N H 0 m c X V v d D s s J n F 1 b 3 Q 7 U 2 V j d G l v b j E v c G 9 w d W x h d G l v b i 1 h b m Q t Z G V t b 2 d y Y X B o e S 9 B d X R v U m V t b 3 Z l Z E N v b H V t b n M x L n t Q b 3 B 1 b G F 0 a W 9 u I G F n Z W Q g M j A g d G 8 g M j k g e W V h c n M s M T V 9 J n F 1 b 3 Q 7 L C Z x d W 9 0 O 1 N l Y 3 R p b 2 4 x L 3 B v c H V s Y X R p b 2 4 t Y W 5 k L W R l b W 9 n c m F w a H k v Q X V 0 b 1 J l b W 9 2 Z W R D b 2 x 1 b W 5 z M S 5 7 U G 9 w d W x h d G l v b i B h Z 2 V k I D M w I H R v I D M 5 I H l l Y X J z L D E 2 f S Z x d W 9 0 O y w m c X V v d D t T Z W N 0 a W 9 u M S 9 w b 3 B 1 b G F 0 a W 9 u L W F u Z C 1 k Z W 1 v Z 3 J h c G h 5 L 0 F 1 d G 9 S Z W 1 v d m V k Q 2 9 s d W 1 u c z E u e 1 B v c H V s Y X R p b 2 4 g Y W d l Z C A 0 M C B 0 b y A 0 O S B 5 Z W F y c y w x N 3 0 m c X V v d D s s J n F 1 b 3 Q 7 U 2 V j d G l v b j E v c G 9 w d W x h d G l v b i 1 h b m Q t Z G V t b 2 d y Y X B o e S 9 B d X R v U m V t b 3 Z l Z E N v b H V t b n M x L n t Q b 3 B 1 b G F 0 a W 9 u I G F n Z W Q g N T A g d G 8 g N T k g e W V h c n M s M T h 9 J n F 1 b 3 Q 7 L C Z x d W 9 0 O 1 N l Y 3 R p b 2 4 x L 3 B v c H V s Y X R p b 2 4 t Y W 5 k L W R l b W 9 n c m F w a H k v Q X V 0 b 1 J l b W 9 2 Z W R D b 2 x 1 b W 5 z M S 5 7 U G 9 w d W x h d G l v b i B h Z 2 V k I D Y w I H R v I D Y 5 I H l l Y X J z L D E 5 f S Z x d W 9 0 O y w m c X V v d D t T Z W N 0 a W 9 u M S 9 w b 3 B 1 b G F 0 a W 9 u L W F u Z C 1 k Z W 1 v Z 3 J h c G h 5 L 0 F 1 d G 9 S Z W 1 v d m V k Q 2 9 s d W 1 u c z E u e 1 B v c H V s Y X R p b 2 4 g Y W d l Z C A 3 M C B 0 b y A 3 O S B 5 Z W F y c y w y M H 0 m c X V v d D s s J n F 1 b 3 Q 7 U 2 V j d G l v b j E v c G 9 w d W x h d G l v b i 1 h b m Q t Z G V t b 2 d y Y X B o e S 9 B d X R v U m V t b 3 Z l Z E N v b H V t b n M x L n t Q b 3 B 1 b G F 0 a W 9 u I G F n Z W Q g O D A g d G 8 g O D k g e W V h c n M s M j F 9 J n F 1 b 3 Q 7 L C Z x d W 9 0 O 1 N l Y 3 R p b 2 4 x L 3 B v c H V s Y X R p b 2 4 t Y W 5 k L W R l b W 9 n c m F w a H k v Q X V 0 b 1 J l b W 9 2 Z W R D b 2 x 1 b W 5 z M S 5 7 U G 9 w d W x h d G l v b i B h Z 2 V k I D k w I H R v I D k 5 I H l l Y X J z L D I y f S Z x d W 9 0 O y w m c X V v d D t T Z W N 0 a W 9 u M S 9 w b 3 B 1 b G F 0 a W 9 u L W F u Z C 1 k Z W 1 v Z 3 J h c G h 5 L 0 F 1 d G 9 S Z W 1 v d m V k Q 2 9 s d W 1 u c z E u e 1 B v c H V s Y X R p b 2 4 g b 2 x k Z X I g d G h h b i A x M D A g e W V h c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B 1 b G F 0 a W 9 u L W F u Z C 1 k Z W 1 v Z 3 J h c G h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i 1 h b m Q t Z G V t b 2 d y Y X B o e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i 1 h b m Q t Z G V t b 2 d y Y X B o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W w t Y 2 9 u c 3 V t c H R p b 2 4 t Y n k t Y 2 9 1 b n R y e S 0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l s X 2 N v b n N 1 b X B 0 a W 9 u X 2 J 5 X 2 N v d W 5 0 c n l f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D Q 6 N D I 6 M D Q u M z c z N z A 2 O V o i I C 8 + P E V u d H J 5 I F R 5 c G U 9 I k Z p b G x D b 2 x 1 b W 5 U e X B l c y I g V m F s d W U 9 I n N C Z 0 1 E I i A v P j x F b n R y e S B U e X B l P S J G a W x s Q 2 9 s d W 1 u T m F t Z X M i I F Z h b H V l P S J z W y Z x d W 9 0 O 2 N v d W 5 0 c n k m c X V v d D s s J n F 1 b 3 Q 7 Y m F y c m V s c 1 B l c k R h e S Z x d W 9 0 O y w m c X V v d D t w b 3 A y M D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l s L W N v b n N 1 b X B 0 a W 9 u L W J 5 L W N v d W 5 0 c n k t M j A y M y 9 B d X R v U m V t b 3 Z l Z E N v b H V t b n M x L n t j b 3 V u d H J 5 L D B 9 J n F 1 b 3 Q 7 L C Z x d W 9 0 O 1 N l Y 3 R p b 2 4 x L 2 9 p b C 1 j b 2 5 z d W 1 w d G l v b i 1 i e S 1 j b 3 V u d H J 5 L T I w M j M v Q X V 0 b 1 J l b W 9 2 Z W R D b 2 x 1 b W 5 z M S 5 7 Y m F y c m V s c 1 B l c k R h e S w x f S Z x d W 9 0 O y w m c X V v d D t T Z W N 0 a W 9 u M S 9 v a W w t Y 2 9 u c 3 V t c H R p b 2 4 t Y n k t Y 2 9 1 b n R y e S 0 y M D I z L 0 F 1 d G 9 S Z W 1 v d m V k Q 2 9 s d W 1 u c z E u e 3 B v c D I w M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2 l s L W N v b n N 1 b X B 0 a W 9 u L W J 5 L W N v d W 5 0 c n k t M j A y M y 9 B d X R v U m V t b 3 Z l Z E N v b H V t b n M x L n t j b 3 V u d H J 5 L D B 9 J n F 1 b 3 Q 7 L C Z x d W 9 0 O 1 N l Y 3 R p b 2 4 x L 2 9 p b C 1 j b 2 5 z d W 1 w d G l v b i 1 i e S 1 j b 3 V u d H J 5 L T I w M j M v Q X V 0 b 1 J l b W 9 2 Z W R D b 2 x 1 b W 5 z M S 5 7 Y m F y c m V s c 1 B l c k R h e S w x f S Z x d W 9 0 O y w m c X V v d D t T Z W N 0 a W 9 u M S 9 v a W w t Y 2 9 u c 3 V t c H R p b 2 4 t Y n k t Y 2 9 1 b n R y e S 0 y M D I z L 0 F 1 d G 9 S Z W 1 v d m V k Q 2 9 s d W 1 u c z E u e 3 B v c D I w M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p b C 1 j b 2 5 z d W 1 w d G l v b i 1 i e S 1 j b 3 V u d H J 5 L T I w M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W w t Y 2 9 u c 3 V t c H R p b 2 4 t Y n k t Y 2 9 1 b n R y e S 0 y M D I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W w t Y 2 9 u c 3 V t c H R p b 2 4 t Y n k t Y 2 9 1 b n R y e S 0 y M D I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p b C 1 y Z X N l c n Z l c y 1 i e S 1 j b 3 V u d H J 5 L T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a W x f c m V z Z X J 2 Z X N f Y n l f Y 2 9 1 b n R y e V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y V D A z O j E w O j E 2 L j U 1 O D M 1 O D N a I i A v P j x F b n R y e S B U e X B l P S J G a W x s Q 2 9 s d W 1 u V H l w Z X M i I F Z h b H V l P S J z Q m d N R C I g L z 4 8 R W 5 0 c n k g V H l w Z T 0 i R m l s b E N v b H V t b k 5 h b W V z I i B W Y W x 1 Z T 0 i c 1 s m c X V v d D t j b 3 V u d H J 5 J n F 1 b 3 Q 7 L C Z x d W 9 0 O 2 9 p b F J l c 2 V y d m V z M j A y M i Z x d W 9 0 O y w m c X V v d D t v a W x S Z X N l c n Z l c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a W w t c m V z Z X J 2 Z X M t Y n k t Y 2 9 1 b n R y e S 0 y M D I z L 0 F 1 d G 9 S Z W 1 v d m V k Q 2 9 s d W 1 u c z E u e 2 N v d W 5 0 c n k s M H 0 m c X V v d D s s J n F 1 b 3 Q 7 U 2 V j d G l v b j E v b 2 l s L X J l c 2 V y d m V z L W J 5 L W N v d W 5 0 c n k t M j A y M y 9 B d X R v U m V t b 3 Z l Z E N v b H V t b n M x L n t v a W x S Z X N l c n Z l c z I w M j I s M X 0 m c X V v d D s s J n F 1 b 3 Q 7 U 2 V j d G l v b j E v b 2 l s L X J l c 2 V y d m V z L W J 5 L W N v d W 5 0 c n k t M j A y M y 9 B d X R v U m V t b 3 Z l Z E N v b H V t b n M x L n t v a W x S Z X N l c n Z l c z I w M j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2 l s L X J l c 2 V y d m V z L W J 5 L W N v d W 5 0 c n k t M j A y M y 9 B d X R v U m V t b 3 Z l Z E N v b H V t b n M x L n t j b 3 V u d H J 5 L D B 9 J n F 1 b 3 Q 7 L C Z x d W 9 0 O 1 N l Y 3 R p b 2 4 x L 2 9 p b C 1 y Z X N l c n Z l c y 1 i e S 1 j b 3 V u d H J 5 L T I w M j M v Q X V 0 b 1 J l b W 9 2 Z W R D b 2 x 1 b W 5 z M S 5 7 b 2 l s U m V z Z X J 2 Z X M y M D I y L D F 9 J n F 1 b 3 Q 7 L C Z x d W 9 0 O 1 N l Y 3 R p b 2 4 x L 2 9 p b C 1 y Z X N l c n Z l c y 1 i e S 1 j b 3 V u d H J 5 L T I w M j M v Q X V 0 b 1 J l b W 9 2 Z W R D b 2 x 1 b W 5 z M S 5 7 b 2 l s U m V z Z X J 2 Z X M y M D I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a W w t c m V z Z X J 2 Z X M t Y n k t Y 2 9 1 b n R y e S 0 y M D I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l s L X J l c 2 V y d m V z L W J 5 L W N v d W 5 0 c n k t M j A y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l s L X J l c 2 V y d m V z L W J 5 L W N v d W 5 0 c n k t M j A y M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Q n w 9 T 7 r C 0 2 Z B 5 z F 4 Y 1 L 9 g A A A A A C A A A A A A A Q Z g A A A A E A A C A A A A C / f h s 0 U g Q l K X Y I x n 2 K 7 A q X L G Y Z C N h o p g 7 M l a h + x 6 W x E A A A A A A O g A A A A A I A A C A A A A A N n c v Z g C h 5 s m O 9 r L 7 B m s w d 7 / p e r u w r A H Z M o t f h d z J I s l A A A A B s B T 2 1 t 5 5 N P 0 Z N Q S E o 9 w g x M M d x V V T j / E q u 3 n I p x 6 i v b f s R d j H Y s W H X e V h R g D / g q / t C c 1 q 8 s 9 R 8 1 t O + J b W l q + S a G X 2 E K L S m i J n a Y W R K m Q 5 F M k A A A A C Y 4 x T A E p O l J p F A a Z M 8 u t x i W B 7 / k k 5 n + H B w I w m 0 A G F j 8 H y 6 6 i W N q Z k f Z t + 6 P a 7 J V Q F 5 b / 9 8 S f q I r 0 f u w V / 6 L J 2 Q < / D a t a M a s h u p > 
</file>

<file path=customXml/itemProps1.xml><?xml version="1.0" encoding="utf-8"?>
<ds:datastoreItem xmlns:ds="http://schemas.openxmlformats.org/officeDocument/2006/customXml" ds:itemID="{20DC8CA1-FD40-44EE-95B2-81879B29FE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oil-consumption-by-country-2023</vt:lpstr>
      <vt:lpstr>Planilha2</vt:lpstr>
      <vt:lpstr>oil-reserves-by-country-2023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dias vianna</dc:creator>
  <cp:lastModifiedBy>guilherme dias vianna</cp:lastModifiedBy>
  <dcterms:created xsi:type="dcterms:W3CDTF">2023-08-26T04:35:05Z</dcterms:created>
  <dcterms:modified xsi:type="dcterms:W3CDTF">2023-09-02T17:15:25Z</dcterms:modified>
</cp:coreProperties>
</file>