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ГТУ\ИБМ3\БазыДан\Лабы\Лаба 1\"/>
    </mc:Choice>
  </mc:AlternateContent>
  <bookViews>
    <workbookView xWindow="0" yWindow="0" windowWidth="28800" windowHeight="11700" activeTab="1"/>
  </bookViews>
  <sheets>
    <sheet name="Генератор" sheetId="2" r:id="rId1"/>
    <sheet name="Список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G18" i="2"/>
  <c r="J18" i="2" s="1"/>
  <c r="G17" i="2"/>
  <c r="H17" i="2" s="1"/>
  <c r="G5" i="2"/>
  <c r="H5" i="2" s="1"/>
  <c r="G10" i="2"/>
  <c r="H10" i="2" s="1"/>
  <c r="G4" i="2"/>
  <c r="H4" i="2" s="1"/>
  <c r="G11" i="2"/>
  <c r="I11" i="2" s="1"/>
  <c r="G16" i="2"/>
  <c r="I16" i="2" s="1"/>
  <c r="G9" i="2"/>
  <c r="I9" i="2" s="1"/>
  <c r="G8" i="2"/>
  <c r="J8" i="2" s="1"/>
  <c r="G12" i="2"/>
  <c r="H12" i="2" s="1"/>
  <c r="G14" i="2"/>
  <c r="H14" i="2" s="1"/>
  <c r="G13" i="2"/>
  <c r="I13" i="2" s="1"/>
  <c r="G15" i="2"/>
  <c r="H15" i="2" s="1"/>
  <c r="G6" i="2"/>
  <c r="I6" i="2" s="1"/>
  <c r="G7" i="2"/>
  <c r="I7" i="2" s="1"/>
  <c r="H18" i="2" l="1"/>
  <c r="I5" i="2"/>
  <c r="H11" i="2"/>
  <c r="H9" i="2"/>
  <c r="H16" i="2"/>
  <c r="H8" i="2"/>
  <c r="H7" i="2"/>
  <c r="H6" i="2"/>
  <c r="H13" i="2"/>
  <c r="J16" i="2"/>
  <c r="J10" i="2"/>
  <c r="J17" i="2"/>
  <c r="J9" i="2"/>
  <c r="J11" i="2"/>
  <c r="J15" i="2"/>
  <c r="J7" i="2"/>
  <c r="I14" i="2"/>
  <c r="J14" i="2"/>
  <c r="J6" i="2"/>
  <c r="I12" i="2"/>
  <c r="J13" i="2"/>
  <c r="J5" i="2"/>
  <c r="J12" i="2"/>
  <c r="J4" i="2"/>
  <c r="I18" i="2"/>
  <c r="I10" i="2"/>
  <c r="I17" i="2"/>
  <c r="I8" i="2"/>
  <c r="I15" i="2"/>
  <c r="I4" i="2"/>
  <c r="H21" i="2"/>
  <c r="H20" i="2"/>
</calcChain>
</file>

<file path=xl/sharedStrings.xml><?xml version="1.0" encoding="utf-8"?>
<sst xmlns="http://schemas.openxmlformats.org/spreadsheetml/2006/main" count="99" uniqueCount="54">
  <si>
    <t>Мужские имена</t>
  </si>
  <si>
    <t>Иван</t>
  </si>
  <si>
    <t>Роман</t>
  </si>
  <si>
    <t>Петр</t>
  </si>
  <si>
    <t>Семён</t>
  </si>
  <si>
    <t>Антон</t>
  </si>
  <si>
    <t>Александр</t>
  </si>
  <si>
    <t>Женские имена</t>
  </si>
  <si>
    <t>Елена</t>
  </si>
  <si>
    <t>Мария</t>
  </si>
  <si>
    <t>Анна</t>
  </si>
  <si>
    <t>Ксения</t>
  </si>
  <si>
    <t>Елизавета</t>
  </si>
  <si>
    <t>Ольга</t>
  </si>
  <si>
    <t>Фамилия</t>
  </si>
  <si>
    <t>Имя</t>
  </si>
  <si>
    <t>Отчество</t>
  </si>
  <si>
    <t>Пол</t>
  </si>
  <si>
    <t>муж</t>
  </si>
  <si>
    <t>жен</t>
  </si>
  <si>
    <t>Давыд</t>
  </si>
  <si>
    <t>Степан</t>
  </si>
  <si>
    <t>Оксана</t>
  </si>
  <si>
    <t>Римма</t>
  </si>
  <si>
    <t>Нина</t>
  </si>
  <si>
    <t>Владимир</t>
  </si>
  <si>
    <t>Борис</t>
  </si>
  <si>
    <t>Татьяна</t>
  </si>
  <si>
    <t>Борисовна</t>
  </si>
  <si>
    <t>Александрова</t>
  </si>
  <si>
    <t>Давыдов</t>
  </si>
  <si>
    <t>Романович</t>
  </si>
  <si>
    <t>Степанова</t>
  </si>
  <si>
    <t>Петровна</t>
  </si>
  <si>
    <t>Владимиров</t>
  </si>
  <si>
    <t>Семёнович</t>
  </si>
  <si>
    <t>Борисова</t>
  </si>
  <si>
    <t>Александровна</t>
  </si>
  <si>
    <t>Романова</t>
  </si>
  <si>
    <t>Петров</t>
  </si>
  <si>
    <t>Степанович</t>
  </si>
  <si>
    <t>Семёнов</t>
  </si>
  <si>
    <t>Давыдова</t>
  </si>
  <si>
    <t>Александров</t>
  </si>
  <si>
    <t>Иванович</t>
  </si>
  <si>
    <t>Давыдович</t>
  </si>
  <si>
    <t>Антонов</t>
  </si>
  <si>
    <t>Борисович</t>
  </si>
  <si>
    <t>Степанов</t>
  </si>
  <si>
    <t>Иванов</t>
  </si>
  <si>
    <t>Степановна</t>
  </si>
  <si>
    <t>Базовая дата</t>
  </si>
  <si>
    <t>Диапазон в днях</t>
  </si>
  <si>
    <t>Дата рожд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</si>
</sst>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1" fillId="0" borderId="4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top"/>
    </xf>
    <xf numFmtId="14" fontId="0" fillId="0" borderId="2" xfId="0" applyNumberFormat="1" applyFont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/>
    </xf>
    <xf numFmtId="49" fontId="0" fillId="3" borderId="3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B3:B5" totalsRowShown="0" headerRowDxfId="6">
  <autoFilter ref="B3:B5"/>
  <tableColumns count="1">
    <tableColumn id="1" name="Пол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3:E13" totalsRowShown="0" headerRowDxfId="5">
  <autoFilter ref="D3:E13"/>
  <tableColumns count="2">
    <tableColumn id="1" name="Мужские имена"/>
    <tableColumn id="2" name="Женские имен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G3:K18" totalsRowShown="0" headerRowDxfId="4">
  <autoFilter ref="G3:K18"/>
  <sortState ref="G4:J16">
    <sortCondition ref="H3:H16"/>
  </sortState>
  <tableColumns count="5">
    <tableColumn id="1" name="Пол">
      <calculatedColumnFormula>INDEX(Таблица1[Пол],RANDBETWEEN(1,2))</calculatedColumnFormula>
    </tableColumn>
    <tableColumn id="2" name="Фамилия" dataDxfId="0">
      <calculatedColumnFormula>INDEX(Таблица2[Мужские имена],MOD(ROW(),10)+1)&amp;IF(Таблица3[[#This Row],[Пол]]=$B$5,"ова","ов")</calculatedColumnFormula>
    </tableColumn>
    <tableColumn id="3" name="Имя" dataDxfId="2">
      <calculatedColumnFormula>INDEX(Таблица2[],MOD(ROW()+7,10)+1,(Таблица3[[#This Row],[Пол]]="жен")+1)</calculatedColumnFormula>
    </tableColumn>
    <tableColumn id="4" name="Отчество" dataDxfId="1">
      <calculatedColumnFormula>INDEX(Таблица2[Мужские имена],RANDBETWEEN(1,COUNTA(Таблица2[Мужские имена])))&amp;IF(Таблица3[[#This Row],[Пол]]="жен","овна","ович")</calculatedColumnFormula>
    </tableColumn>
    <tableColumn id="5" name="Дата рожд" dataDxfId="3">
      <calculatedColumnFormula>$D$23+RANDBETWEEN(1,$D$24)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4"/>
  <sheetViews>
    <sheetView topLeftCell="A2" workbookViewId="0">
      <selection activeCell="G3" sqref="G3:K18"/>
    </sheetView>
  </sheetViews>
  <sheetFormatPr defaultRowHeight="15" x14ac:dyDescent="0.25"/>
  <cols>
    <col min="3" max="3" width="7.140625" customWidth="1"/>
    <col min="4" max="4" width="12.7109375" customWidth="1"/>
    <col min="5" max="5" width="13.42578125" customWidth="1"/>
    <col min="8" max="8" width="15.42578125" customWidth="1"/>
    <col min="9" max="9" width="11.7109375" customWidth="1"/>
    <col min="10" max="10" width="15.7109375" customWidth="1"/>
    <col min="11" max="11" width="11.7109375" customWidth="1"/>
    <col min="16" max="16" width="14" customWidth="1"/>
    <col min="18" max="18" width="14.140625" customWidth="1"/>
  </cols>
  <sheetData>
    <row r="3" spans="2:18" ht="30" x14ac:dyDescent="0.25">
      <c r="B3" s="2" t="s">
        <v>17</v>
      </c>
      <c r="C3" s="3"/>
      <c r="D3" s="4" t="s">
        <v>0</v>
      </c>
      <c r="E3" s="4" t="s">
        <v>7</v>
      </c>
      <c r="G3" s="1" t="s">
        <v>17</v>
      </c>
      <c r="H3" s="1" t="s">
        <v>14</v>
      </c>
      <c r="I3" s="1" t="s">
        <v>15</v>
      </c>
      <c r="J3" s="1" t="s">
        <v>16</v>
      </c>
      <c r="K3" s="1" t="s">
        <v>53</v>
      </c>
      <c r="O3" s="10"/>
      <c r="P3" s="10"/>
      <c r="Q3" s="10"/>
      <c r="R3" s="10"/>
    </row>
    <row r="4" spans="2:18" x14ac:dyDescent="0.25">
      <c r="B4" t="s">
        <v>18</v>
      </c>
      <c r="D4" t="s">
        <v>1</v>
      </c>
      <c r="E4" t="s">
        <v>8</v>
      </c>
      <c r="G4" t="str">
        <f ca="1">INDEX(Таблица1[Пол],RANDBETWEEN(1,2))</f>
        <v>муж</v>
      </c>
      <c r="H4" t="str">
        <f ca="1">INDEX(Таблица2[Мужские имена],MOD(ROW(),10)+1)&amp;IF(Таблица3[[#This Row],[Пол]]=$B$5,"ова","ов")</f>
        <v>Антонов</v>
      </c>
      <c r="I4" t="str">
        <f ca="1">INDEX(Таблица2[],MOD(ROW()+7,10)+1,(Таблица3[[#This Row],[Пол]]="жен")+1)</f>
        <v>Роман</v>
      </c>
      <c r="J4" t="str">
        <f ca="1">INDEX(Таблица2[Мужские имена],RANDBETWEEN(1,COUNTA(Таблица2[Мужские имена])))&amp;IF(Таблица3[[#This Row],[Пол]]="жен","овна","ович")</f>
        <v>Семёнович</v>
      </c>
      <c r="K4" s="8">
        <f t="shared" ref="K4:K18" ca="1" si="0">$D$23+RANDBETWEEN(1,$D$24)</f>
        <v>42607</v>
      </c>
    </row>
    <row r="5" spans="2:18" x14ac:dyDescent="0.25">
      <c r="B5" t="s">
        <v>19</v>
      </c>
      <c r="D5" t="s">
        <v>2</v>
      </c>
      <c r="E5" t="s">
        <v>9</v>
      </c>
      <c r="G5" t="str">
        <f ca="1">INDEX(Таблица1[Пол],RANDBETWEEN(1,2))</f>
        <v>жен</v>
      </c>
      <c r="H5" t="str">
        <f ca="1">INDEX(Таблица2[Мужские имена],MOD(ROW(),10)+1)&amp;IF(Таблица3[[#This Row],[Пол]]=$B$5,"ова","ов")</f>
        <v>Александрова</v>
      </c>
      <c r="I5" t="str">
        <f ca="1">INDEX(Таблица2[],MOD(ROW()+7,10)+1,(Таблица3[[#This Row],[Пол]]="жен")+1)</f>
        <v>Анна</v>
      </c>
      <c r="J5" t="str">
        <f ca="1">INDEX(Таблица2[Мужские имена],RANDBETWEEN(1,COUNTA(Таблица2[Мужские имена])))&amp;IF(Таблица3[[#This Row],[Пол]]="жен","овна","ович")</f>
        <v>Семёновна</v>
      </c>
      <c r="K5" s="8">
        <f t="shared" ca="1" si="0"/>
        <v>42301</v>
      </c>
    </row>
    <row r="6" spans="2:18" x14ac:dyDescent="0.25">
      <c r="D6" t="s">
        <v>3</v>
      </c>
      <c r="E6" t="s">
        <v>10</v>
      </c>
      <c r="G6" t="str">
        <f ca="1">INDEX(Таблица1[Пол],RANDBETWEEN(1,2))</f>
        <v>жен</v>
      </c>
      <c r="H6" t="str">
        <f ca="1">INDEX(Таблица2[Мужские имена],MOD(ROW(),10)+1)&amp;IF(Таблица3[[#This Row],[Пол]]=$B$5,"ова","ов")</f>
        <v>Давыдова</v>
      </c>
      <c r="I6" t="str">
        <f ca="1">INDEX(Таблица2[],MOD(ROW()+7,10)+1,(Таблица3[[#This Row],[Пол]]="жен")+1)</f>
        <v>Ксения</v>
      </c>
      <c r="J6" t="str">
        <f ca="1">INDEX(Таблица2[Мужские имена],RANDBETWEEN(1,COUNTA(Таблица2[Мужские имена])))&amp;IF(Таблица3[[#This Row],[Пол]]="жен","овна","ович")</f>
        <v>Антоновна</v>
      </c>
      <c r="K6" s="8">
        <f t="shared" ca="1" si="0"/>
        <v>42323</v>
      </c>
    </row>
    <row r="7" spans="2:18" x14ac:dyDescent="0.25">
      <c r="D7" t="s">
        <v>4</v>
      </c>
      <c r="E7" t="s">
        <v>11</v>
      </c>
      <c r="G7" t="str">
        <f ca="1">INDEX(Таблица1[Пол],RANDBETWEEN(1,2))</f>
        <v>жен</v>
      </c>
      <c r="H7" t="str">
        <f ca="1">INDEX(Таблица2[Мужские имена],MOD(ROW(),10)+1)&amp;IF(Таблица3[[#This Row],[Пол]]=$B$5,"ова","ов")</f>
        <v>Степанова</v>
      </c>
      <c r="I7" t="str">
        <f ca="1">INDEX(Таблица2[],MOD(ROW()+7,10)+1,(Таблица3[[#This Row],[Пол]]="жен")+1)</f>
        <v>Елизавета</v>
      </c>
      <c r="J7" t="str">
        <f ca="1">INDEX(Таблица2[Мужские имена],RANDBETWEEN(1,COUNTA(Таблица2[Мужские имена])))&amp;IF(Таблица3[[#This Row],[Пол]]="жен","овна","ович")</f>
        <v>Ивановна</v>
      </c>
      <c r="K7" s="8">
        <f t="shared" ca="1" si="0"/>
        <v>42584</v>
      </c>
    </row>
    <row r="8" spans="2:18" x14ac:dyDescent="0.25">
      <c r="D8" t="s">
        <v>5</v>
      </c>
      <c r="E8" t="s">
        <v>12</v>
      </c>
      <c r="G8" t="str">
        <f ca="1">INDEX(Таблица1[Пол],RANDBETWEEN(1,2))</f>
        <v>муж</v>
      </c>
      <c r="H8" t="str">
        <f ca="1">INDEX(Таблица2[Мужские имена],MOD(ROW(),10)+1)&amp;IF(Таблица3[[#This Row],[Пол]]=$B$5,"ова","ов")</f>
        <v>Владимиров</v>
      </c>
      <c r="I8" t="str">
        <f ca="1">INDEX(Таблица2[],MOD(ROW()+7,10)+1,(Таблица3[[#This Row],[Пол]]="жен")+1)</f>
        <v>Александр</v>
      </c>
      <c r="J8" t="str">
        <f ca="1">INDEX(Таблица2[Мужские имена],RANDBETWEEN(1,COUNTA(Таблица2[Мужские имена])))&amp;IF(Таблица3[[#This Row],[Пол]]="жен","овна","ович")</f>
        <v>Владимирович</v>
      </c>
      <c r="K8" s="8">
        <f t="shared" ca="1" si="0"/>
        <v>42260</v>
      </c>
    </row>
    <row r="9" spans="2:18" x14ac:dyDescent="0.25">
      <c r="D9" t="s">
        <v>6</v>
      </c>
      <c r="E9" t="s">
        <v>13</v>
      </c>
      <c r="G9" t="str">
        <f ca="1">INDEX(Таблица1[Пол],RANDBETWEEN(1,2))</f>
        <v>жен</v>
      </c>
      <c r="H9" t="str">
        <f ca="1">INDEX(Таблица2[Мужские имена],MOD(ROW(),10)+1)&amp;IF(Таблица3[[#This Row],[Пол]]=$B$5,"ова","ов")</f>
        <v>Борисова</v>
      </c>
      <c r="I9" t="str">
        <f ca="1">INDEX(Таблица2[],MOD(ROW()+7,10)+1,(Таблица3[[#This Row],[Пол]]="жен")+1)</f>
        <v>Оксана</v>
      </c>
      <c r="J9" t="str">
        <f ca="1">INDEX(Таблица2[Мужские имена],RANDBETWEEN(1,COUNTA(Таблица2[Мужские имена])))&amp;IF(Таблица3[[#This Row],[Пол]]="жен","овна","ович")</f>
        <v>Романовна</v>
      </c>
      <c r="K9" s="8">
        <f t="shared" ca="1" si="0"/>
        <v>42566</v>
      </c>
    </row>
    <row r="10" spans="2:18" x14ac:dyDescent="0.25">
      <c r="D10" t="s">
        <v>20</v>
      </c>
      <c r="E10" t="s">
        <v>22</v>
      </c>
      <c r="G10" t="str">
        <f ca="1">INDEX(Таблица1[Пол],RANDBETWEEN(1,2))</f>
        <v>муж</v>
      </c>
      <c r="H10" t="str">
        <f ca="1">INDEX(Таблица2[Мужские имена],MOD(ROW(),10)+1)&amp;IF(Таблица3[[#This Row],[Пол]]=$B$5,"ова","ов")</f>
        <v>Иванов</v>
      </c>
      <c r="I10" t="str">
        <f ca="1">INDEX(Таблица2[],MOD(ROW()+7,10)+1,(Таблица3[[#This Row],[Пол]]="жен")+1)</f>
        <v>Степан</v>
      </c>
      <c r="J10" t="str">
        <f ca="1">INDEX(Таблица2[Мужские имена],RANDBETWEEN(1,COUNTA(Таблица2[Мужские имена])))&amp;IF(Таблица3[[#This Row],[Пол]]="жен","овна","ович")</f>
        <v>Семёнович</v>
      </c>
      <c r="K10" s="8">
        <f t="shared" ca="1" si="0"/>
        <v>42534</v>
      </c>
    </row>
    <row r="11" spans="2:18" x14ac:dyDescent="0.25">
      <c r="D11" t="s">
        <v>21</v>
      </c>
      <c r="E11" t="s">
        <v>23</v>
      </c>
      <c r="G11" t="str">
        <f ca="1">INDEX(Таблица1[Пол],RANDBETWEEN(1,2))</f>
        <v>жен</v>
      </c>
      <c r="H11" t="str">
        <f ca="1">INDEX(Таблица2[Мужские имена],MOD(ROW(),10)+1)&amp;IF(Таблица3[[#This Row],[Пол]]=$B$5,"ова","ов")</f>
        <v>Романова</v>
      </c>
      <c r="I11" t="str">
        <f ca="1">INDEX(Таблица2[],MOD(ROW()+7,10)+1,(Таблица3[[#This Row],[Пол]]="жен")+1)</f>
        <v>Нина</v>
      </c>
      <c r="J11" t="str">
        <f ca="1">INDEX(Таблица2[Мужские имена],RANDBETWEEN(1,COUNTA(Таблица2[Мужские имена])))&amp;IF(Таблица3[[#This Row],[Пол]]="жен","овна","ович")</f>
        <v>Антоновна</v>
      </c>
      <c r="K11" s="8">
        <f t="shared" ca="1" si="0"/>
        <v>42286</v>
      </c>
    </row>
    <row r="12" spans="2:18" x14ac:dyDescent="0.25">
      <c r="D12" t="s">
        <v>25</v>
      </c>
      <c r="E12" t="s">
        <v>24</v>
      </c>
      <c r="G12" t="str">
        <f ca="1">INDEX(Таблица1[Пол],RANDBETWEEN(1,2))</f>
        <v>муж</v>
      </c>
      <c r="H12" t="str">
        <f ca="1">INDEX(Таблица2[Мужские имена],MOD(ROW(),10)+1)&amp;IF(Таблица3[[#This Row],[Пол]]=$B$5,"ова","ов")</f>
        <v>Петров</v>
      </c>
      <c r="I12" t="str">
        <f ca="1">INDEX(Таблица2[],MOD(ROW()+7,10)+1,(Таблица3[[#This Row],[Пол]]="жен")+1)</f>
        <v>Борис</v>
      </c>
      <c r="J12" t="str">
        <f ca="1">INDEX(Таблица2[Мужские имена],RANDBETWEEN(1,COUNTA(Таблица2[Мужские имена])))&amp;IF(Таблица3[[#This Row],[Пол]]="жен","овна","ович")</f>
        <v>Александрович</v>
      </c>
      <c r="K12" s="8">
        <f t="shared" ca="1" si="0"/>
        <v>42341</v>
      </c>
    </row>
    <row r="13" spans="2:18" x14ac:dyDescent="0.25">
      <c r="D13" t="s">
        <v>26</v>
      </c>
      <c r="E13" t="s">
        <v>27</v>
      </c>
      <c r="G13" t="str">
        <f ca="1">INDEX(Таблица1[Пол],RANDBETWEEN(1,2))</f>
        <v>жен</v>
      </c>
      <c r="H13" t="str">
        <f ca="1">INDEX(Таблица2[Мужские имена],MOD(ROW(),10)+1)&amp;IF(Таблица3[[#This Row],[Пол]]=$B$5,"ова","ов")</f>
        <v>Семёнова</v>
      </c>
      <c r="I13" t="str">
        <f ca="1">INDEX(Таблица2[],MOD(ROW()+7,10)+1,(Таблица3[[#This Row],[Пол]]="жен")+1)</f>
        <v>Елена</v>
      </c>
      <c r="J13" t="str">
        <f ca="1">INDEX(Таблица2[Мужские имена],RANDBETWEEN(1,COUNTA(Таблица2[Мужские имена])))&amp;IF(Таблица3[[#This Row],[Пол]]="жен","овна","ович")</f>
        <v>Антоновна</v>
      </c>
      <c r="K13" s="8">
        <f t="shared" ca="1" si="0"/>
        <v>42532</v>
      </c>
    </row>
    <row r="14" spans="2:18" x14ac:dyDescent="0.25">
      <c r="G14" t="str">
        <f ca="1">INDEX(Таблица1[Пол],RANDBETWEEN(1,2))</f>
        <v>жен</v>
      </c>
      <c r="H14" t="str">
        <f ca="1">INDEX(Таблица2[Мужские имена],MOD(ROW(),10)+1)&amp;IF(Таблица3[[#This Row],[Пол]]=$B$5,"ова","ов")</f>
        <v>Антонова</v>
      </c>
      <c r="I14" t="str">
        <f ca="1">INDEX(Таблица2[],MOD(ROW()+7,10)+1,(Таблица3[[#This Row],[Пол]]="жен")+1)</f>
        <v>Мария</v>
      </c>
      <c r="J14" t="str">
        <f ca="1">INDEX(Таблица2[Мужские имена],RANDBETWEEN(1,COUNTA(Таблица2[Мужские имена])))&amp;IF(Таблица3[[#This Row],[Пол]]="жен","овна","ович")</f>
        <v>Борисовна</v>
      </c>
      <c r="K14" s="8">
        <f t="shared" ca="1" si="0"/>
        <v>42471</v>
      </c>
    </row>
    <row r="15" spans="2:18" x14ac:dyDescent="0.25">
      <c r="G15" t="str">
        <f ca="1">INDEX(Таблица1[Пол],RANDBETWEEN(1,2))</f>
        <v>жен</v>
      </c>
      <c r="H15" t="str">
        <f ca="1">INDEX(Таблица2[Мужские имена],MOD(ROW(),10)+1)&amp;IF(Таблица3[[#This Row],[Пол]]=$B$5,"ова","ов")</f>
        <v>Александрова</v>
      </c>
      <c r="I15" t="str">
        <f ca="1">INDEX(Таблица2[],MOD(ROW()+7,10)+1,(Таблица3[[#This Row],[Пол]]="жен")+1)</f>
        <v>Анна</v>
      </c>
      <c r="J15" t="str">
        <f ca="1">INDEX(Таблица2[Мужские имена],RANDBETWEEN(1,COUNTA(Таблица2[Мужские имена])))&amp;IF(Таблица3[[#This Row],[Пол]]="жен","овна","ович")</f>
        <v>Романовна</v>
      </c>
      <c r="K15" s="8">
        <f t="shared" ca="1" si="0"/>
        <v>42612</v>
      </c>
    </row>
    <row r="16" spans="2:18" x14ac:dyDescent="0.25">
      <c r="G16" t="str">
        <f ca="1">INDEX(Таблица1[Пол],RANDBETWEEN(1,2))</f>
        <v>жен</v>
      </c>
      <c r="H16" t="str">
        <f ca="1">INDEX(Таблица2[Мужские имена],MOD(ROW(),10)+1)&amp;IF(Таблица3[[#This Row],[Пол]]=$B$5,"ова","ов")</f>
        <v>Давыдова</v>
      </c>
      <c r="I16" t="str">
        <f ca="1">INDEX(Таблица2[],MOD(ROW()+7,10)+1,(Таблица3[[#This Row],[Пол]]="жен")+1)</f>
        <v>Ксения</v>
      </c>
      <c r="J16" t="str">
        <f ca="1">INDEX(Таблица2[Мужские имена],RANDBETWEEN(1,COUNTA(Таблица2[Мужские имена])))&amp;IF(Таблица3[[#This Row],[Пол]]="жен","овна","ович")</f>
        <v>Антоновна</v>
      </c>
      <c r="K16" s="8">
        <f t="shared" ca="1" si="0"/>
        <v>42499</v>
      </c>
    </row>
    <row r="17" spans="2:11" x14ac:dyDescent="0.25">
      <c r="G17" t="str">
        <f ca="1">INDEX(Таблица1[Пол],RANDBETWEEN(1,2))</f>
        <v>муж</v>
      </c>
      <c r="H17" s="9" t="str">
        <f ca="1">INDEX(Таблица2[Мужские имена],MOD(ROW(),10)+1)&amp;IF(Таблица3[[#This Row],[Пол]]=$B$5,"ова","ов")</f>
        <v>Степанов</v>
      </c>
      <c r="I17" s="9" t="str">
        <f ca="1">INDEX(Таблица2[],MOD(ROW()+7,10)+1,(Таблица3[[#This Row],[Пол]]="жен")+1)</f>
        <v>Антон</v>
      </c>
      <c r="J17" s="9" t="str">
        <f ca="1">INDEX(Таблица2[Мужские имена],RANDBETWEEN(1,COUNTA(Таблица2[Мужские имена])))&amp;IF(Таблица3[[#This Row],[Пол]]="жен","овна","ович")</f>
        <v>Борисович</v>
      </c>
      <c r="K17" s="8">
        <f t="shared" ca="1" si="0"/>
        <v>42454</v>
      </c>
    </row>
    <row r="18" spans="2:11" x14ac:dyDescent="0.25">
      <c r="G18" t="str">
        <f ca="1">INDEX(Таблица1[Пол],RANDBETWEEN(1,2))</f>
        <v>муж</v>
      </c>
      <c r="H18" s="9" t="str">
        <f ca="1">INDEX(Таблица2[Мужские имена],MOD(ROW(),10)+1)&amp;IF(Таблица3[[#This Row],[Пол]]=$B$5,"ова","ов")</f>
        <v>Владимиров</v>
      </c>
      <c r="I18" s="9" t="str">
        <f ca="1">INDEX(Таблица2[],MOD(ROW()+7,10)+1,(Таблица3[[#This Row],[Пол]]="жен")+1)</f>
        <v>Александр</v>
      </c>
      <c r="J18" s="9" t="str">
        <f ca="1">INDEX(Таблица2[Мужские имена],RANDBETWEEN(1,COUNTA(Таблица2[Мужские имена])))&amp;IF(Таблица3[[#This Row],[Пол]]="жен","овна","ович")</f>
        <v>Антонович</v>
      </c>
      <c r="K18" s="8">
        <f t="shared" ca="1" si="0"/>
        <v>42439</v>
      </c>
    </row>
    <row r="20" spans="2:11" x14ac:dyDescent="0.25">
      <c r="G20" t="s">
        <v>19</v>
      </c>
      <c r="H20">
        <f ca="1">COUNTIF(Таблица3[Пол],"жен")</f>
        <v>9</v>
      </c>
    </row>
    <row r="21" spans="2:11" x14ac:dyDescent="0.25">
      <c r="G21" t="s">
        <v>18</v>
      </c>
      <c r="H21">
        <f ca="1">COUNTIF(Таблица3[Пол],"муж")</f>
        <v>6</v>
      </c>
    </row>
    <row r="23" spans="2:11" x14ac:dyDescent="0.25">
      <c r="B23" t="s">
        <v>51</v>
      </c>
      <c r="D23" s="8">
        <v>42248</v>
      </c>
    </row>
    <row r="24" spans="2:11" x14ac:dyDescent="0.25">
      <c r="B24" t="s">
        <v>52</v>
      </c>
      <c r="D24">
        <v>365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1" sqref="H11"/>
    </sheetView>
  </sheetViews>
  <sheetFormatPr defaultRowHeight="15" x14ac:dyDescent="0.25"/>
  <cols>
    <col min="2" max="2" width="14.7109375" customWidth="1"/>
    <col min="3" max="3" width="11" customWidth="1"/>
    <col min="4" max="4" width="15.140625" customWidth="1"/>
    <col min="5" max="5" width="12.7109375" customWidth="1"/>
  </cols>
  <sheetData>
    <row r="1" spans="1:5" x14ac:dyDescent="0.25">
      <c r="A1" s="5" t="s">
        <v>17</v>
      </c>
      <c r="B1" s="6" t="s">
        <v>14</v>
      </c>
      <c r="C1" s="6" t="s">
        <v>15</v>
      </c>
      <c r="D1" s="6" t="s">
        <v>16</v>
      </c>
      <c r="E1" s="7" t="s">
        <v>53</v>
      </c>
    </row>
    <row r="2" spans="1:5" x14ac:dyDescent="0.25">
      <c r="A2" s="13" t="s">
        <v>18</v>
      </c>
      <c r="B2" s="14" t="s">
        <v>46</v>
      </c>
      <c r="C2" s="14" t="s">
        <v>2</v>
      </c>
      <c r="D2" s="14" t="s">
        <v>44</v>
      </c>
      <c r="E2" s="11">
        <v>42502</v>
      </c>
    </row>
    <row r="3" spans="1:5" x14ac:dyDescent="0.25">
      <c r="A3" s="15" t="s">
        <v>18</v>
      </c>
      <c r="B3" s="16" t="s">
        <v>43</v>
      </c>
      <c r="C3" s="16" t="s">
        <v>3</v>
      </c>
      <c r="D3" s="16" t="s">
        <v>45</v>
      </c>
      <c r="E3" s="12">
        <v>42435</v>
      </c>
    </row>
    <row r="4" spans="1:5" x14ac:dyDescent="0.25">
      <c r="A4" s="13" t="s">
        <v>19</v>
      </c>
      <c r="B4" s="14" t="s">
        <v>42</v>
      </c>
      <c r="C4" s="14" t="s">
        <v>11</v>
      </c>
      <c r="D4" s="14" t="s">
        <v>33</v>
      </c>
      <c r="E4" s="11">
        <v>42389</v>
      </c>
    </row>
    <row r="5" spans="1:5" x14ac:dyDescent="0.25">
      <c r="A5" s="15" t="s">
        <v>19</v>
      </c>
      <c r="B5" s="16" t="s">
        <v>32</v>
      </c>
      <c r="C5" s="16" t="s">
        <v>12</v>
      </c>
      <c r="D5" s="16" t="s">
        <v>50</v>
      </c>
      <c r="E5" s="12">
        <v>42455</v>
      </c>
    </row>
    <row r="6" spans="1:5" x14ac:dyDescent="0.25">
      <c r="A6" s="13" t="s">
        <v>18</v>
      </c>
      <c r="B6" s="14" t="s">
        <v>34</v>
      </c>
      <c r="C6" s="14" t="s">
        <v>6</v>
      </c>
      <c r="D6" s="14" t="s">
        <v>40</v>
      </c>
      <c r="E6" s="11">
        <v>42262</v>
      </c>
    </row>
    <row r="7" spans="1:5" x14ac:dyDescent="0.25">
      <c r="A7" s="15" t="s">
        <v>19</v>
      </c>
      <c r="B7" s="16" t="s">
        <v>36</v>
      </c>
      <c r="C7" s="16" t="s">
        <v>22</v>
      </c>
      <c r="D7" s="16" t="s">
        <v>37</v>
      </c>
      <c r="E7" s="12">
        <v>42603</v>
      </c>
    </row>
    <row r="8" spans="1:5" x14ac:dyDescent="0.25">
      <c r="A8" s="13" t="s">
        <v>18</v>
      </c>
      <c r="B8" s="14" t="s">
        <v>49</v>
      </c>
      <c r="C8" s="14" t="s">
        <v>21</v>
      </c>
      <c r="D8" s="14" t="s">
        <v>44</v>
      </c>
      <c r="E8" s="11">
        <v>42276</v>
      </c>
    </row>
    <row r="9" spans="1:5" x14ac:dyDescent="0.25">
      <c r="A9" s="15" t="s">
        <v>19</v>
      </c>
      <c r="B9" s="16" t="s">
        <v>38</v>
      </c>
      <c r="C9" s="16" t="s">
        <v>24</v>
      </c>
      <c r="D9" s="16" t="s">
        <v>28</v>
      </c>
      <c r="E9" s="12">
        <v>42562</v>
      </c>
    </row>
    <row r="10" spans="1:5" x14ac:dyDescent="0.25">
      <c r="A10" s="13" t="s">
        <v>18</v>
      </c>
      <c r="B10" s="14" t="s">
        <v>39</v>
      </c>
      <c r="C10" s="14" t="s">
        <v>26</v>
      </c>
      <c r="D10" s="14" t="s">
        <v>31</v>
      </c>
      <c r="E10" s="11">
        <v>42338</v>
      </c>
    </row>
    <row r="11" spans="1:5" x14ac:dyDescent="0.25">
      <c r="A11" s="15" t="s">
        <v>18</v>
      </c>
      <c r="B11" s="16" t="s">
        <v>41</v>
      </c>
      <c r="C11" s="16" t="s">
        <v>1</v>
      </c>
      <c r="D11" s="16" t="s">
        <v>45</v>
      </c>
      <c r="E11" s="12">
        <v>42589</v>
      </c>
    </row>
    <row r="12" spans="1:5" x14ac:dyDescent="0.25">
      <c r="A12" s="13" t="s">
        <v>18</v>
      </c>
      <c r="B12" s="14" t="s">
        <v>46</v>
      </c>
      <c r="C12" s="14" t="s">
        <v>2</v>
      </c>
      <c r="D12" s="14" t="s">
        <v>31</v>
      </c>
      <c r="E12" s="11">
        <v>42427</v>
      </c>
    </row>
    <row r="13" spans="1:5" x14ac:dyDescent="0.25">
      <c r="A13" s="15" t="s">
        <v>19</v>
      </c>
      <c r="B13" s="16" t="s">
        <v>29</v>
      </c>
      <c r="C13" s="16" t="s">
        <v>10</v>
      </c>
      <c r="D13" s="16" t="s">
        <v>28</v>
      </c>
      <c r="E13" s="12">
        <v>42528</v>
      </c>
    </row>
    <row r="14" spans="1:5" x14ac:dyDescent="0.25">
      <c r="A14" s="13" t="s">
        <v>18</v>
      </c>
      <c r="B14" s="14" t="s">
        <v>30</v>
      </c>
      <c r="C14" s="14" t="s">
        <v>4</v>
      </c>
      <c r="D14" s="14" t="s">
        <v>45</v>
      </c>
      <c r="E14" s="11">
        <v>42318</v>
      </c>
    </row>
    <row r="15" spans="1:5" x14ac:dyDescent="0.25">
      <c r="A15" s="15" t="s">
        <v>18</v>
      </c>
      <c r="B15" s="16" t="s">
        <v>48</v>
      </c>
      <c r="C15" s="16" t="s">
        <v>5</v>
      </c>
      <c r="D15" s="16" t="s">
        <v>35</v>
      </c>
      <c r="E15" s="12">
        <v>42516</v>
      </c>
    </row>
    <row r="16" spans="1:5" x14ac:dyDescent="0.25">
      <c r="A16" s="13" t="s">
        <v>18</v>
      </c>
      <c r="B16" s="14" t="s">
        <v>34</v>
      </c>
      <c r="C16" s="14" t="s">
        <v>6</v>
      </c>
      <c r="D16" s="14" t="s">
        <v>47</v>
      </c>
      <c r="E16" s="11">
        <v>42385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Генератор</vt:lpstr>
      <vt:lpstr>Список</vt:lpstr>
    </vt:vector>
  </TitlesOfParts>
  <Company>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Артемьев Валерий Иванович</dc:creator>
  <cp:lastModifiedBy>Артемьев Валерий Иванович</cp:lastModifiedBy>
  <dcterms:created xsi:type="dcterms:W3CDTF">2025-02-11T12:27:45Z</dcterms:created>
  <dcterms:modified xsi:type="dcterms:W3CDTF">2025-02-11T16:08:17Z</dcterms:modified>
</cp:coreProperties>
</file>