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
    </mc:Choice>
  </mc:AlternateContent>
  <xr:revisionPtr revIDLastSave="0" documentId="13_ncr:1_{3EA7D368-575D-4467-A34E-9062AFBB6A00}" xr6:coauthVersionLast="47" xr6:coauthVersionMax="47" xr10:uidLastSave="{00000000-0000-0000-0000-000000000000}"/>
  <bookViews>
    <workbookView xWindow="-110" yWindow="-110" windowWidth="19420" windowHeight="10420" xr2:uid="{B68AD377-0DE4-4BD0-894B-2E210DB609B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2" i="1" l="1"/>
  <c r="AD22" i="1"/>
  <c r="AC22" i="1"/>
  <c r="AB22" i="1"/>
  <c r="AG3" i="1"/>
  <c r="AG4" i="1"/>
  <c r="AG5" i="1"/>
  <c r="AG6" i="1"/>
  <c r="AG7" i="1"/>
  <c r="AG8" i="1"/>
  <c r="AG9" i="1"/>
  <c r="AG10" i="1"/>
  <c r="AG11" i="1"/>
  <c r="AG12" i="1"/>
  <c r="AG13" i="1"/>
  <c r="AG14" i="1"/>
  <c r="AG15" i="1"/>
  <c r="AG16" i="1"/>
  <c r="AG17" i="1"/>
  <c r="AG18" i="1"/>
  <c r="AG19" i="1"/>
  <c r="AG20" i="1"/>
  <c r="AG21" i="1"/>
  <c r="AF3" i="1"/>
  <c r="AF4" i="1"/>
  <c r="AF5" i="1"/>
  <c r="AF6" i="1"/>
  <c r="AF7" i="1"/>
  <c r="AF8" i="1"/>
  <c r="AF9" i="1"/>
  <c r="AF10" i="1"/>
  <c r="AF11" i="1"/>
  <c r="AF12" i="1"/>
  <c r="AF13" i="1"/>
  <c r="AF14" i="1"/>
  <c r="AF15" i="1"/>
  <c r="AF16" i="1"/>
  <c r="AF17" i="1"/>
  <c r="AF18" i="1"/>
  <c r="AF19" i="1"/>
  <c r="AF20" i="1"/>
  <c r="AF21" i="1"/>
  <c r="AG2" i="1"/>
  <c r="AF2" i="1"/>
  <c r="V22" i="1"/>
  <c r="U22" i="1"/>
  <c r="T22" i="1"/>
  <c r="S22" i="1"/>
  <c r="X3" i="1"/>
  <c r="X4" i="1"/>
  <c r="X5" i="1"/>
  <c r="X6" i="1"/>
  <c r="X7" i="1"/>
  <c r="X8" i="1"/>
  <c r="X9" i="1"/>
  <c r="X10" i="1"/>
  <c r="X11" i="1"/>
  <c r="X12" i="1"/>
  <c r="X13" i="1"/>
  <c r="X14" i="1"/>
  <c r="X15" i="1"/>
  <c r="X16" i="1"/>
  <c r="X17" i="1"/>
  <c r="X18" i="1"/>
  <c r="X19" i="1"/>
  <c r="X20" i="1"/>
  <c r="X21" i="1"/>
  <c r="X2" i="1"/>
  <c r="W3" i="1"/>
  <c r="W4" i="1"/>
  <c r="W5" i="1"/>
  <c r="W6" i="1"/>
  <c r="W7" i="1"/>
  <c r="W8" i="1"/>
  <c r="W9" i="1"/>
  <c r="W10" i="1"/>
  <c r="W11" i="1"/>
  <c r="W12" i="1"/>
  <c r="W13" i="1"/>
  <c r="W14" i="1"/>
  <c r="W15" i="1"/>
  <c r="W16" i="1"/>
  <c r="W17" i="1"/>
  <c r="W18" i="1"/>
  <c r="W19" i="1"/>
  <c r="W20" i="1"/>
  <c r="W21" i="1"/>
  <c r="W2" i="1"/>
  <c r="AG22" i="1" l="1"/>
  <c r="W22" i="1"/>
  <c r="X22" i="1"/>
  <c r="AF22" i="1"/>
  <c r="Y22" i="1" l="1"/>
</calcChain>
</file>

<file path=xl/sharedStrings.xml><?xml version="1.0" encoding="utf-8"?>
<sst xmlns="http://schemas.openxmlformats.org/spreadsheetml/2006/main" count="391" uniqueCount="296">
  <si>
    <t>System Requirement</t>
  </si>
  <si>
    <t>Software Requirement</t>
  </si>
  <si>
    <t>Meaningfulness</t>
  </si>
  <si>
    <t>Completeness</t>
  </si>
  <si>
    <r>
      <rPr>
        <b/>
        <sz val="11"/>
        <color theme="1"/>
        <rFont val="Aptos Narrow"/>
        <family val="2"/>
        <scheme val="minor"/>
      </rPr>
      <t>SYSRS 001:</t>
    </r>
    <r>
      <rPr>
        <sz val="11"/>
        <color theme="1"/>
        <rFont val="Aptos Narrow"/>
        <family val="2"/>
        <scheme val="minor"/>
      </rPr>
      <t xml:space="preserve"> The</t>
    </r>
    <r>
      <rPr>
        <b/>
        <sz val="11"/>
        <color theme="1"/>
        <rFont val="Aptos Narrow"/>
        <family val="2"/>
        <scheme val="minor"/>
      </rPr>
      <t xml:space="preserve"> Sensor IC </t>
    </r>
    <r>
      <rPr>
        <sz val="11"/>
        <color theme="1"/>
        <rFont val="Aptos Narrow"/>
        <family val="2"/>
        <scheme val="minor"/>
      </rPr>
      <t>shall digitize the</t>
    </r>
    <r>
      <rPr>
        <b/>
        <sz val="11"/>
        <color theme="1"/>
        <rFont val="Aptos Narrow"/>
        <family val="2"/>
        <scheme val="minor"/>
      </rPr>
      <t xml:space="preserve"> </t>
    </r>
    <r>
      <rPr>
        <sz val="11"/>
        <color theme="1"/>
        <rFont val="Aptos Narrow"/>
        <family val="2"/>
        <scheme val="minor"/>
      </rPr>
      <t>Transducer Input Signal at the IC Pins with sampling frequency of ( CALIB_samplingFreq  plus  YPX_samplingFreqOffset).</t>
    </r>
  </si>
  <si>
    <r>
      <rPr>
        <b/>
        <sz val="11"/>
        <color theme="1"/>
        <rFont val="Aptos Narrow"/>
        <family val="2"/>
        <scheme val="minor"/>
      </rPr>
      <t xml:space="preserve">SWRS 001: </t>
    </r>
    <r>
      <rPr>
        <sz val="11"/>
        <color theme="1"/>
        <rFont val="Aptos Narrow"/>
        <family val="2"/>
        <scheme val="minor"/>
      </rPr>
      <t xml:space="preserve">AFTER reception of the command CRM_CMD 0x1: Start Standard Measurement 
AND
BEFORE the start of the Measurement  the </t>
    </r>
    <r>
      <rPr>
        <b/>
        <sz val="11"/>
        <color theme="1"/>
        <rFont val="Aptos Narrow"/>
        <family val="2"/>
        <scheme val="minor"/>
      </rPr>
      <t>software</t>
    </r>
    <r>
      <rPr>
        <sz val="11"/>
        <color theme="1"/>
        <rFont val="Aptos Narrow"/>
        <family val="2"/>
        <scheme val="minor"/>
      </rPr>
      <t xml:space="preserve"> shall set the register BRG.FS.f_s to
(CALIB_samplingFreq plus YPX_samplingFreqOffset). </t>
    </r>
  </si>
  <si>
    <t>1. Register setting and digitization connection is not clear
2. Where to find parameters not mentioned</t>
  </si>
  <si>
    <t>1.connection between setting the register BRG.FS.f_s and actually digitizing could me explicity mentioned to have High score.
2.Remark is missing:
Where to find BRG.FS.f_s, CALIB_samplingFreq and YPX_samplingFreqOffset</t>
  </si>
  <si>
    <r>
      <rPr>
        <b/>
        <sz val="11"/>
        <color theme="1"/>
        <rFont val="Aptos Narrow"/>
        <family val="2"/>
        <scheme val="minor"/>
      </rPr>
      <t xml:space="preserve">SYSRS 002: </t>
    </r>
    <r>
      <rPr>
        <sz val="11"/>
        <color theme="1"/>
        <rFont val="Aptos Narrow"/>
        <family val="2"/>
        <scheme val="minor"/>
      </rPr>
      <t xml:space="preserve">The </t>
    </r>
    <r>
      <rPr>
        <b/>
        <sz val="11"/>
        <color theme="1"/>
        <rFont val="Aptos Narrow"/>
        <family val="2"/>
        <scheme val="minor"/>
      </rPr>
      <t>Sensor IC</t>
    </r>
    <r>
      <rPr>
        <sz val="11"/>
        <color theme="1"/>
        <rFont val="Aptos Narrow"/>
        <family val="2"/>
        <scheme val="minor"/>
      </rPr>
      <t xml:space="preserve"> FW shall have a watchdog to detect FW or HW malfunction by resetting the WDG time in</t>
    </r>
    <r>
      <rPr>
        <sz val="11"/>
        <color rgb="FFFF0000"/>
        <rFont val="Aptos Narrow"/>
        <family val="2"/>
        <scheme val="minor"/>
      </rPr>
      <t xml:space="preserve"> </t>
    </r>
    <r>
      <rPr>
        <sz val="11"/>
        <rFont val="Aptos Narrow"/>
        <family val="2"/>
        <scheme val="minor"/>
      </rPr>
      <t>appropriate time</t>
    </r>
    <r>
      <rPr>
        <sz val="11"/>
        <color theme="1"/>
        <rFont val="Aptos Narrow"/>
        <family val="2"/>
        <scheme val="minor"/>
      </rPr>
      <t xml:space="preserve"> within the FTTI.</t>
    </r>
  </si>
  <si>
    <r>
      <rPr>
        <b/>
        <sz val="11"/>
        <color theme="1"/>
        <rFont val="Aptos Narrow"/>
        <family val="2"/>
        <scheme val="minor"/>
      </rPr>
      <t>SWRS 002:</t>
    </r>
    <r>
      <rPr>
        <sz val="11"/>
        <color theme="1"/>
        <rFont val="Aptos Narrow"/>
        <family val="2"/>
        <scheme val="minor"/>
      </rPr>
      <t xml:space="preserve"> The </t>
    </r>
    <r>
      <rPr>
        <b/>
        <sz val="11"/>
        <color theme="1"/>
        <rFont val="Aptos Narrow"/>
        <family val="2"/>
        <scheme val="minor"/>
      </rPr>
      <t>software</t>
    </r>
    <r>
      <rPr>
        <sz val="11"/>
        <color theme="1"/>
        <rFont val="Aptos Narrow"/>
        <family val="2"/>
        <scheme val="minor"/>
      </rPr>
      <t xml:space="preserve"> shall enable a watchdog to detect software or hardware malfunction AND IF a malfunction is present, perform a reset in an appropriate time within the Fault Tolerant Time Interval of </t>
    </r>
    <r>
      <rPr>
        <sz val="11"/>
        <color rgb="FF00B0F0"/>
        <rFont val="Aptos Narrow"/>
        <family val="2"/>
        <scheme val="minor"/>
      </rPr>
      <t xml:space="preserve">20ms </t>
    </r>
  </si>
  <si>
    <t xml:space="preserve">1. The SWRS 002 sounds like: Software shall enable the WDOG AND perform a reset in case of a malfunction. That is wrong. The SW shall enable the WDOG and set the WDOG time to &lt;= FTTI. The reset is performed by the WDOG-hardware.
</t>
  </si>
  <si>
    <t>Information missing: Relation between FTTI and WDOG time setting.</t>
  </si>
  <si>
    <r>
      <rPr>
        <b/>
        <sz val="11"/>
        <color theme="1"/>
        <rFont val="Aptos Narrow"/>
        <family val="2"/>
        <scheme val="minor"/>
      </rPr>
      <t xml:space="preserve">SYSRS 003: </t>
    </r>
    <r>
      <rPr>
        <sz val="11"/>
        <color theme="1"/>
        <rFont val="Aptos Narrow"/>
        <family val="2"/>
        <scheme val="minor"/>
      </rPr>
      <t xml:space="preserve">BEFORE Sending CRM_RCC After Reception of the CRM_FCC,
THEN
the </t>
    </r>
    <r>
      <rPr>
        <b/>
        <sz val="11"/>
        <color theme="1"/>
        <rFont val="Aptos Narrow"/>
        <family val="2"/>
        <scheme val="minor"/>
      </rPr>
      <t>Sensor IC</t>
    </r>
    <r>
      <rPr>
        <sz val="11"/>
        <color theme="1"/>
        <rFont val="Aptos Narrow"/>
        <family val="2"/>
        <scheme val="minor"/>
      </rPr>
      <t xml:space="preserve"> shall
set CRM_RSP Parameter CrmStatus = Status Value.
</t>
    </r>
  </si>
  <si>
    <r>
      <rPr>
        <b/>
        <sz val="11"/>
        <color theme="1"/>
        <rFont val="Aptos Narrow"/>
        <family val="2"/>
        <scheme val="minor"/>
      </rPr>
      <t xml:space="preserve">SWRS 003: </t>
    </r>
    <r>
      <rPr>
        <sz val="11"/>
        <color theme="1"/>
        <rFont val="Aptos Narrow"/>
        <family val="2"/>
        <scheme val="minor"/>
      </rPr>
      <t xml:space="preserve">BEFORE responding with the CRM_RSP,
the </t>
    </r>
    <r>
      <rPr>
        <b/>
        <sz val="11"/>
        <color theme="1"/>
        <rFont val="Aptos Narrow"/>
        <family val="2"/>
        <scheme val="minor"/>
      </rPr>
      <t>Software</t>
    </r>
    <r>
      <rPr>
        <sz val="11"/>
        <color theme="1"/>
        <rFont val="Aptos Narrow"/>
        <family val="2"/>
        <scheme val="minor"/>
      </rPr>
      <t xml:space="preserve"> shall include the CRM_RSP Parameter CrmStatus into the CRM_RSP.
</t>
    </r>
  </si>
  <si>
    <r>
      <rPr>
        <b/>
        <sz val="11"/>
        <color theme="1"/>
        <rFont val="Aptos Narrow"/>
        <family val="2"/>
        <scheme val="minor"/>
      </rPr>
      <t>SYSRS 004:</t>
    </r>
    <r>
      <rPr>
        <sz val="11"/>
        <color theme="1"/>
        <rFont val="Aptos Narrow"/>
        <family val="2"/>
        <scheme val="minor"/>
      </rPr>
      <t xml:space="preserve">   If performing Erase Backup 
AND If Addressed with the Unicast Command 
THEN
the Sensor IC shall
respond with  CRM_RSP 0x0: Report Acknowledgement.</t>
    </r>
  </si>
  <si>
    <r>
      <rPr>
        <b/>
        <sz val="11"/>
        <color theme="1"/>
        <rFont val="Aptos Narrow"/>
        <family val="2"/>
        <scheme val="minor"/>
      </rPr>
      <t xml:space="preserve">SWRS 004: </t>
    </r>
    <r>
      <rPr>
        <sz val="11"/>
        <color theme="1"/>
        <rFont val="Aptos Narrow"/>
        <family val="2"/>
        <scheme val="minor"/>
      </rPr>
      <t xml:space="preserve"> If performing Erase Backup 
AND  If Addressed with the Unicast Command 
THEN
the Software </t>
    </r>
    <r>
      <rPr>
        <sz val="11"/>
        <color rgb="FF00B0F0"/>
        <rFont val="Aptos Narrow"/>
        <family val="2"/>
        <scheme val="minor"/>
      </rPr>
      <t>shall prepare to 
respond</t>
    </r>
    <r>
      <rPr>
        <sz val="11"/>
        <color theme="1"/>
        <rFont val="Aptos Narrow"/>
        <family val="2"/>
        <scheme val="minor"/>
      </rPr>
      <t xml:space="preserve"> with  CRM_RSP 0x0: Report Acknowledgement.</t>
    </r>
  </si>
  <si>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t>
    </r>
  </si>
  <si>
    <r>
      <rPr>
        <b/>
        <sz val="11"/>
        <color theme="1"/>
        <rFont val="Aptos Narrow"/>
        <family val="2"/>
        <scheme val="minor"/>
      </rPr>
      <t>SWRS 005:</t>
    </r>
    <r>
      <rPr>
        <sz val="11"/>
        <color theme="1"/>
        <rFont val="Aptos Narrow"/>
        <family val="2"/>
        <scheme val="minor"/>
      </rPr>
      <t xml:space="preserve"> - The software shall store information for up to </t>
    </r>
    <r>
      <rPr>
        <sz val="11"/>
        <color rgb="FF00B0F0"/>
        <rFont val="Aptos Narrow"/>
        <family val="2"/>
        <scheme val="minor"/>
      </rPr>
      <t xml:space="preserve">5 </t>
    </r>
    <r>
      <rPr>
        <sz val="11"/>
        <color theme="1"/>
        <rFont val="Aptos Narrow"/>
        <family val="2"/>
        <scheme val="minor"/>
      </rPr>
      <t xml:space="preserve">Echo Events.
</t>
    </r>
    <r>
      <rPr>
        <b/>
        <sz val="11"/>
        <color theme="1"/>
        <rFont val="Aptos Narrow"/>
        <family val="2"/>
        <scheme val="minor"/>
      </rPr>
      <t>SWRS 006:</t>
    </r>
    <r>
      <rPr>
        <sz val="11"/>
        <color theme="1"/>
        <rFont val="Aptos Narrow"/>
        <family val="2"/>
        <scheme val="minor"/>
      </rPr>
      <t xml:space="preserve"> - The software shall hold at least the information for up to </t>
    </r>
    <r>
      <rPr>
        <sz val="11"/>
        <color rgb="FF00B0F0"/>
        <rFont val="Aptos Narrow"/>
        <family val="2"/>
        <scheme val="minor"/>
      </rPr>
      <t>100</t>
    </r>
    <r>
      <rPr>
        <sz val="11"/>
        <color theme="1"/>
        <rFont val="Aptos Narrow"/>
        <family val="2"/>
        <scheme val="minor"/>
      </rPr>
      <t xml:space="preserve"> time series data samples (time stamp and value) 
IF NOT possible regarding memory constraints could be reduced up to  </t>
    </r>
    <r>
      <rPr>
        <sz val="11"/>
        <color rgb="FF00B0F0"/>
        <rFont val="Aptos Narrow"/>
        <family val="2"/>
        <scheme val="minor"/>
      </rPr>
      <t>50</t>
    </r>
    <r>
      <rPr>
        <sz val="11"/>
        <color theme="1"/>
        <rFont val="Aptos Narrow"/>
        <family val="2"/>
        <scheme val="minor"/>
      </rPr>
      <t xml:space="preserve"> time series data samples. 		</t>
    </r>
  </si>
  <si>
    <r>
      <rPr>
        <b/>
        <sz val="11"/>
        <color theme="1"/>
        <rFont val="Aptos Narrow"/>
        <family val="2"/>
        <scheme val="minor"/>
      </rPr>
      <t>SYSRS 006:</t>
    </r>
    <r>
      <rPr>
        <sz val="11"/>
        <color theme="1"/>
        <rFont val="Aptos Narrow"/>
        <family val="2"/>
        <scheme val="minor"/>
      </rPr>
      <t xml:space="preserve"> If Performing Memory Access in</t>
    </r>
    <r>
      <rPr>
        <b/>
        <sz val="11"/>
        <rFont val="Aptos Narrow"/>
        <family val="2"/>
        <scheme val="minor"/>
      </rPr>
      <t xml:space="preserve"> Unicast </t>
    </r>
    <r>
      <rPr>
        <sz val="11"/>
        <color theme="1"/>
        <rFont val="Aptos Narrow"/>
        <family val="2"/>
        <scheme val="minor"/>
      </rPr>
      <t xml:space="preserve">
AND IF the state of the Memory Area identified by CRM_CMD 0x8 Parameter MemoryArea for the operation as determined by CRM_CMD 0x8 Operation Flag is in the state Locked,
THEN
the Sensor IC shall
respond with CRM_RSP 0x8: Report Lock Status and </t>
    </r>
    <r>
      <rPr>
        <b/>
        <sz val="11"/>
        <color theme="1"/>
        <rFont val="Aptos Narrow"/>
        <family val="2"/>
        <scheme val="minor"/>
      </rPr>
      <t>CRM_RSP 0x8 Flag KeyRequest = 0b1 ("key requested").</t>
    </r>
    <r>
      <rPr>
        <sz val="11"/>
        <color theme="1"/>
        <rFont val="Aptos Narrow"/>
        <family val="2"/>
        <scheme val="minor"/>
      </rPr>
      <t xml:space="preserve">
</t>
    </r>
  </si>
  <si>
    <r>
      <rPr>
        <b/>
        <sz val="11"/>
        <color theme="1"/>
        <rFont val="Aptos Narrow"/>
        <family val="2"/>
        <scheme val="minor"/>
      </rPr>
      <t xml:space="preserve">SWRS 007: </t>
    </r>
    <r>
      <rPr>
        <sz val="11"/>
        <color theme="1"/>
        <rFont val="Aptos Narrow"/>
        <family val="2"/>
        <scheme val="minor"/>
      </rPr>
      <t xml:space="preserve">If Performing Memory Access in Unicast 
AND IF the state of the Memory Area identified by CRM_CMD 0x8 Parameter MemoryArea for the operation as determined by CRM_CMD 0x8 Operation Flag is in the state Locked,
THEN
the Software </t>
    </r>
    <r>
      <rPr>
        <sz val="11"/>
        <color rgb="FF00B0F0"/>
        <rFont val="Aptos Narrow"/>
        <family val="2"/>
        <scheme val="minor"/>
      </rPr>
      <t>shall prepare to
respond</t>
    </r>
    <r>
      <rPr>
        <sz val="11"/>
        <color theme="1"/>
        <rFont val="Aptos Narrow"/>
        <family val="2"/>
        <scheme val="minor"/>
      </rPr>
      <t xml:space="preserve"> with CRM_RSP 0x8: Report Lock Status and </t>
    </r>
    <r>
      <rPr>
        <b/>
        <sz val="11"/>
        <color theme="1"/>
        <rFont val="Aptos Narrow"/>
        <family val="2"/>
        <scheme val="minor"/>
      </rPr>
      <t xml:space="preserve">CRM_RSP 0x8 Flag KeyRequest = 0b1 </t>
    </r>
    <r>
      <rPr>
        <sz val="11"/>
        <color theme="1"/>
        <rFont val="Aptos Narrow"/>
        <family val="2"/>
        <scheme val="minor"/>
      </rPr>
      <t xml:space="preserve">("key requested").
</t>
    </r>
  </si>
  <si>
    <r>
      <rPr>
        <b/>
        <sz val="11"/>
        <color theme="1"/>
        <rFont val="Aptos Narrow"/>
        <family val="2"/>
        <scheme val="minor"/>
      </rPr>
      <t xml:space="preserve">SYSRS 007: </t>
    </r>
    <r>
      <rPr>
        <sz val="11"/>
        <color theme="1"/>
        <rFont val="Aptos Narrow"/>
        <family val="2"/>
        <scheme val="minor"/>
      </rPr>
      <t xml:space="preserve">If Performing Memory Access 
AND  If the Key is Set
AND If Read Operation is Requested 
AND If Memory Area Is Set Read Accessible 
THEN
the Sensor IC shall
set the state of the Memory Area identified byCRM_CMD 0x8 Parameter MemoryArea to the state  </t>
    </r>
    <r>
      <rPr>
        <sz val="11"/>
        <rFont val="Aptos Narrow"/>
        <family val="2"/>
        <scheme val="minor"/>
      </rPr>
      <t>Locked.</t>
    </r>
    <r>
      <rPr>
        <sz val="11"/>
        <color rgb="FF00B0F0"/>
        <rFont val="Aptos Narrow"/>
        <family val="2"/>
        <scheme val="minor"/>
      </rPr>
      <t xml:space="preserve">	</t>
    </r>
    <r>
      <rPr>
        <sz val="11"/>
        <color theme="1"/>
        <rFont val="Aptos Narrow"/>
        <family val="2"/>
        <scheme val="minor"/>
      </rPr>
      <t xml:space="preserve">
		</t>
    </r>
  </si>
  <si>
    <r>
      <rPr>
        <b/>
        <sz val="11"/>
        <color theme="1"/>
        <rFont val="Aptos Narrow"/>
        <family val="2"/>
        <scheme val="minor"/>
      </rPr>
      <t>SWRS 008:</t>
    </r>
    <r>
      <rPr>
        <sz val="11"/>
        <color theme="1"/>
        <rFont val="Aptos Narrow"/>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Aptos Narrow"/>
        <family val="2"/>
        <scheme val="minor"/>
      </rPr>
      <t>Locked.</t>
    </r>
  </si>
  <si>
    <r>
      <rPr>
        <b/>
        <sz val="9"/>
        <color theme="1"/>
        <rFont val="Aptos Narrow"/>
        <family val="2"/>
        <scheme val="minor"/>
      </rPr>
      <t xml:space="preserve">SYSRS 008: </t>
    </r>
    <r>
      <rPr>
        <sz val="9"/>
        <color theme="1"/>
        <rFont val="Aptos Narrow"/>
        <family val="2"/>
        <scheme val="minor"/>
      </rPr>
      <t>If Performing Memory Access With Set Key 
AND  If Write Operation is Requested 
AND  If Memory Area Is Set Write Accessible 
THEN
the Sensor IC shall
set the state of the Memory Area identified by  CRM_CMD 0x8 Parameter MemoryArea to the state Locked.</t>
    </r>
  </si>
  <si>
    <r>
      <rPr>
        <b/>
        <sz val="11"/>
        <color theme="1"/>
        <rFont val="Aptos Narrow"/>
        <family val="2"/>
        <scheme val="minor"/>
      </rPr>
      <t>SWRS 009:</t>
    </r>
    <r>
      <rPr>
        <sz val="11"/>
        <color theme="1"/>
        <rFont val="Aptos Narrow"/>
        <family val="2"/>
        <scheme val="minor"/>
      </rPr>
      <t xml:space="preserve">  If Performing Memory Access 
AND If the Key is</t>
    </r>
    <r>
      <rPr>
        <b/>
        <sz val="11"/>
        <color theme="1"/>
        <rFont val="Aptos Narrow"/>
        <family val="2"/>
        <scheme val="minor"/>
      </rPr>
      <t xml:space="preserve"> </t>
    </r>
    <r>
      <rPr>
        <sz val="11"/>
        <color rgb="FFFF0000"/>
        <rFont val="Aptos Narrow"/>
        <family val="2"/>
        <scheme val="minor"/>
      </rPr>
      <t xml:space="preserve">NOT </t>
    </r>
    <r>
      <rPr>
        <sz val="11"/>
        <color theme="1"/>
        <rFont val="Aptos Narrow"/>
        <family val="2"/>
        <scheme val="minor"/>
      </rPr>
      <t>Set
AND  If Write Operation is Requested 
AND  If Memory Area Is Set</t>
    </r>
    <r>
      <rPr>
        <sz val="11"/>
        <color rgb="FFFF0000"/>
        <rFont val="Aptos Narrow"/>
        <family val="2"/>
        <scheme val="minor"/>
      </rPr>
      <t xml:space="preserve"> Read </t>
    </r>
    <r>
      <rPr>
        <sz val="11"/>
        <color theme="1"/>
        <rFont val="Aptos Narrow"/>
        <family val="2"/>
        <scheme val="minor"/>
      </rPr>
      <t xml:space="preserve">Accessible 
THEN
the Software shall
set the state of the Memory Area identified by CRM_CMD </t>
    </r>
    <r>
      <rPr>
        <sz val="11"/>
        <color rgb="FFFF0000"/>
        <rFont val="Aptos Narrow"/>
        <family val="2"/>
        <scheme val="minor"/>
      </rPr>
      <t>0x10</t>
    </r>
    <r>
      <rPr>
        <b/>
        <sz val="11"/>
        <color theme="1"/>
        <rFont val="Aptos Narrow"/>
        <family val="2"/>
        <scheme val="minor"/>
      </rPr>
      <t xml:space="preserve"> </t>
    </r>
    <r>
      <rPr>
        <sz val="11"/>
        <color theme="1"/>
        <rFont val="Aptos Narrow"/>
        <family val="2"/>
        <scheme val="minor"/>
      </rPr>
      <t xml:space="preserve">Parameter MemoryArea to the state  Locked.
		</t>
    </r>
  </si>
  <si>
    <r>
      <rPr>
        <b/>
        <sz val="11"/>
        <color theme="1"/>
        <rFont val="Aptos Narrow"/>
        <family val="2"/>
        <scheme val="minor"/>
      </rPr>
      <t xml:space="preserve">SYSRS 009: </t>
    </r>
    <r>
      <rPr>
        <sz val="11"/>
        <color theme="1"/>
        <rFont val="Aptos Narrow"/>
        <family val="2"/>
        <scheme val="minor"/>
      </rPr>
      <t xml:space="preserve">If Performing Memory Access in </t>
    </r>
    <r>
      <rPr>
        <b/>
        <sz val="11"/>
        <color theme="1"/>
        <rFont val="Aptos Narrow"/>
        <family val="2"/>
        <scheme val="minor"/>
      </rPr>
      <t xml:space="preserve">Broadcast </t>
    </r>
    <r>
      <rPr>
        <sz val="11"/>
        <color theme="1"/>
        <rFont val="Aptos Narrow"/>
        <family val="2"/>
        <scheme val="minor"/>
      </rPr>
      <t xml:space="preserve">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r>
  </si>
  <si>
    <r>
      <rPr>
        <b/>
        <sz val="11"/>
        <color theme="1"/>
        <rFont val="Aptos Narrow"/>
        <family val="2"/>
        <scheme val="minor"/>
      </rPr>
      <t>SWRS 010:</t>
    </r>
    <r>
      <rPr>
        <sz val="11"/>
        <color theme="1"/>
        <rFont val="Aptos Narrow"/>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t>
    </r>
    <r>
      <rPr>
        <sz val="11"/>
        <color rgb="FF00B0F0"/>
        <rFont val="Aptos Narrow"/>
        <family val="2"/>
        <scheme val="minor"/>
      </rPr>
      <t xml:space="preserve"> prepare to
respond</t>
    </r>
    <r>
      <rPr>
        <sz val="11"/>
        <color theme="1"/>
        <rFont val="Aptos Narrow"/>
        <family val="2"/>
        <scheme val="minor"/>
      </rPr>
      <t xml:space="preserve"> with  PDCM_RSP P0: Report CRM_RSP Information containing CRM_RSP 0x8: Report Lock Status and CRM_RSP 0x8 Flag KeyRequest = 0b1 ("key requested").
</t>
    </r>
  </si>
  <si>
    <r>
      <rPr>
        <b/>
        <sz val="11"/>
        <color theme="1"/>
        <rFont val="Aptos Narrow"/>
        <family val="2"/>
        <scheme val="minor"/>
      </rPr>
      <t>SYSRS 010:</t>
    </r>
    <r>
      <rPr>
        <sz val="11"/>
        <color theme="1"/>
        <rFont val="Aptos Narrow"/>
        <family val="2"/>
        <scheme val="minor"/>
      </rPr>
      <t xml:space="preserve"> If Performing Memory Area Modification 
AND AFTER reception of CRM_CMD 0x9: Take Data or Send Data 
THEN
the Sensor IC shall
cache the CRM_CMD 0x9 Parameter Data to the Data Cache.
</t>
    </r>
    <r>
      <rPr>
        <b/>
        <sz val="11"/>
        <color theme="1"/>
        <rFont val="Aptos Narrow"/>
        <family val="2"/>
        <scheme val="minor"/>
      </rPr>
      <t>SYSRS 011:</t>
    </r>
    <r>
      <rPr>
        <sz val="11"/>
        <color theme="1"/>
        <rFont val="Aptos Narrow"/>
        <family val="2"/>
        <scheme val="minor"/>
      </rPr>
      <t xml:space="preserve">  If Performing Memory Area Modification 
AND AFTER reception of CRM_CMD 0x9: Take Data or Send Data 
THEN
the Sensor IC shall
increment the CRM_CMD 0x8 Parameter StartAddress by 1 word address.	
</t>
    </r>
  </si>
  <si>
    <r>
      <rPr>
        <b/>
        <sz val="11"/>
        <color theme="1"/>
        <rFont val="Aptos Narrow"/>
        <family val="2"/>
        <scheme val="minor"/>
      </rPr>
      <t>SWRS 011:</t>
    </r>
    <r>
      <rPr>
        <sz val="11"/>
        <color theme="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</si>
  <si>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Aptos Narrow"/>
        <family val="2"/>
        <scheme val="minor"/>
      </rPr>
      <t>SYSRS 012:</t>
    </r>
    <r>
      <rPr>
        <sz val="11"/>
        <color theme="1"/>
        <rFont val="Aptos Narrow"/>
        <family val="2"/>
        <scheme val="minor"/>
      </rPr>
      <t xml:space="preserve"> BEFORE Leaving the Discovery Mode 
AND IF the effective value of the parameter DSI3_physicalAddress is NOT equal to the default value of the Parameter DSI3_physicalAddress 
THEN
the Sensor IC shall
set Error: err_discPhysAddrMismatch  = 0x1 ("error detected").
</t>
    </r>
  </si>
  <si>
    <r>
      <rPr>
        <b/>
        <sz val="11"/>
        <color theme="1"/>
        <rFont val="Aptos Narrow"/>
        <family val="2"/>
        <scheme val="minor"/>
      </rPr>
      <t>SWRS 012 :</t>
    </r>
    <r>
      <rPr>
        <sz val="11"/>
        <color theme="1"/>
        <rFont val="Aptos Narrow"/>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</si>
  <si>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Aptos Narrow"/>
        <family val="2"/>
        <scheme val="minor"/>
      </rPr>
      <t xml:space="preserve">SYSRS 013: </t>
    </r>
    <r>
      <rPr>
        <sz val="11"/>
        <color theme="1"/>
        <rFont val="Aptos Narrow"/>
        <family val="2"/>
        <scheme val="minor"/>
      </rPr>
      <t xml:space="preserve">The Sensor IC shall amplify the Transducer Input Signal at the IC Pins with the three amplification factors ( Parameter </t>
    </r>
    <r>
      <rPr>
        <sz val="11"/>
        <color rgb="FF00B0F0"/>
        <rFont val="Aptos Narrow"/>
        <family val="2"/>
        <scheme val="minor"/>
      </rPr>
      <t>CALIB_analogGain</t>
    </r>
    <r>
      <rPr>
        <sz val="11"/>
        <color theme="1"/>
        <rFont val="Aptos Narrow"/>
        <family val="2"/>
        <scheme val="minor"/>
      </rPr>
      <t xml:space="preserve"> plus Parameter </t>
    </r>
    <r>
      <rPr>
        <sz val="11"/>
        <color rgb="FF00B050"/>
        <rFont val="Aptos Narrow"/>
        <family val="2"/>
        <scheme val="minor"/>
      </rPr>
      <t>SPX_dynGainStartValue</t>
    </r>
    <r>
      <rPr>
        <sz val="11"/>
        <color theme="1"/>
        <rFont val="Aptos Narrow"/>
        <family val="2"/>
        <scheme val="minor"/>
      </rPr>
      <t xml:space="preserve"> plus </t>
    </r>
    <r>
      <rPr>
        <sz val="11"/>
        <color rgb="FF7030A0"/>
        <rFont val="Aptos Narrow"/>
        <family val="2"/>
        <scheme val="minor"/>
      </rPr>
      <t>CRM_CMD 0x4</t>
    </r>
    <r>
      <rPr>
        <sz val="11"/>
        <color theme="1"/>
        <rFont val="Aptos Narrow"/>
        <family val="2"/>
        <scheme val="minor"/>
      </rPr>
      <t xml:space="preserve"> </t>
    </r>
    <r>
      <rPr>
        <sz val="11"/>
        <color rgb="FF7030A0"/>
        <rFont val="Aptos Narrow"/>
        <family val="2"/>
        <scheme val="minor"/>
      </rPr>
      <t>Parameter CalibrationGain</t>
    </r>
    <r>
      <rPr>
        <sz val="11"/>
        <color theme="1"/>
        <rFont val="Aptos Narrow"/>
        <family val="2"/>
        <scheme val="minor"/>
      </rPr>
      <t xml:space="preserve"> plus Parameter </t>
    </r>
    <r>
      <rPr>
        <sz val="11"/>
        <color rgb="FFFFC000"/>
        <rFont val="Aptos Narrow"/>
        <family val="2"/>
        <scheme val="minor"/>
      </rPr>
      <t xml:space="preserve">YPX_calibrationGainOffset </t>
    </r>
    <r>
      <rPr>
        <sz val="11"/>
        <color theme="1"/>
        <rFont val="Aptos Narrow"/>
        <family val="2"/>
        <scheme val="minor"/>
      </rPr>
      <t xml:space="preserve"> ).</t>
    </r>
  </si>
  <si>
    <r>
      <rPr>
        <b/>
        <sz val="11"/>
        <color theme="1"/>
        <rFont val="Aptos Narrow"/>
        <family val="2"/>
        <scheme val="minor"/>
      </rPr>
      <t xml:space="preserve">SWRS 013: Analog Amplification: </t>
    </r>
    <r>
      <rPr>
        <sz val="11"/>
        <color theme="1"/>
        <rFont val="Aptos Narrow"/>
        <family val="2"/>
        <scheme val="minor"/>
      </rPr>
      <t xml:space="preserve">AFTER reception of the command CRM_CMD 0x4: Start Calibration Measurement the software shall set the register the register ASP_CFG.g_ana to Parameter </t>
    </r>
    <r>
      <rPr>
        <sz val="11"/>
        <color rgb="FF00B0F0"/>
        <rFont val="Aptos Narrow"/>
        <family val="2"/>
        <scheme val="minor"/>
      </rPr>
      <t>CALIB_analogGain</t>
    </r>
    <r>
      <rPr>
        <sz val="11"/>
        <color theme="1"/>
        <rFont val="Aptos Narrow"/>
        <family val="2"/>
        <scheme val="minor"/>
      </rPr>
      <t xml:space="preserve"> .
</t>
    </r>
    <r>
      <rPr>
        <b/>
        <sz val="11"/>
        <color theme="1"/>
        <rFont val="Aptos Narrow"/>
        <family val="2"/>
        <scheme val="minor"/>
      </rPr>
      <t xml:space="preserve">SWRS 014: Digital Amplification: </t>
    </r>
    <r>
      <rPr>
        <sz val="11"/>
        <color theme="1"/>
        <rFont val="Aptos Narrow"/>
        <family val="2"/>
        <scheme val="minor"/>
      </rPr>
      <t>AFTER reception of the command CRM_CMD 0x4: Start Calibration Measurement the software shall set the register ENVP_AMPD_CFG.g_dig to Parameter</t>
    </r>
    <r>
      <rPr>
        <sz val="11"/>
        <color rgb="FF00B050"/>
        <rFont val="Aptos Narrow"/>
        <family val="2"/>
        <scheme val="minor"/>
      </rPr>
      <t xml:space="preserve"> SPX_dynGainStartValue</t>
    </r>
    <r>
      <rPr>
        <sz val="11"/>
        <color theme="1"/>
        <rFont val="Aptos Narrow"/>
        <family val="2"/>
        <scheme val="minor"/>
      </rPr>
      <t xml:space="preserve"> .
</t>
    </r>
    <r>
      <rPr>
        <b/>
        <sz val="11"/>
        <color theme="1"/>
        <rFont val="Aptos Narrow"/>
        <family val="2"/>
        <scheme val="minor"/>
      </rPr>
      <t xml:space="preserve">SWRS 015: Calibration Gain: </t>
    </r>
    <r>
      <rPr>
        <sz val="11"/>
        <color theme="1"/>
        <rFont val="Aptos Narrow"/>
        <family val="2"/>
        <scheme val="minor"/>
      </rPr>
      <t xml:space="preserve">AFTER reception of the command CRM_CMD 0x4: Start Calibration Measurement
the software shall set the register ENVP_GCAL.g_cal to ( </t>
    </r>
    <r>
      <rPr>
        <sz val="11"/>
        <color rgb="FF7030A0"/>
        <rFont val="Aptos Narrow"/>
        <family val="2"/>
        <scheme val="minor"/>
      </rPr>
      <t>CRM_CMD 0x4 Parameter CalibrationGain</t>
    </r>
    <r>
      <rPr>
        <sz val="11"/>
        <color theme="1"/>
        <rFont val="Aptos Narrow"/>
        <family val="2"/>
        <scheme val="minor"/>
      </rPr>
      <t xml:space="preserve"> + Parameter </t>
    </r>
    <r>
      <rPr>
        <sz val="11"/>
        <color rgb="FFFFC000"/>
        <rFont val="Aptos Narrow"/>
        <family val="2"/>
        <scheme val="minor"/>
      </rPr>
      <t>YPX_calibrationGainOffset</t>
    </r>
    <r>
      <rPr>
        <sz val="11"/>
        <color theme="1"/>
        <rFont val="Aptos Narrow"/>
        <family val="2"/>
        <scheme val="minor"/>
      </rPr>
      <t xml:space="preserve">).
</t>
    </r>
  </si>
  <si>
    <r>
      <rPr>
        <b/>
        <sz val="11"/>
        <color theme="1"/>
        <rFont val="Aptos Narrow"/>
        <family val="2"/>
        <scheme val="minor"/>
      </rPr>
      <t xml:space="preserve">SYSRS 014: </t>
    </r>
    <r>
      <rPr>
        <sz val="11"/>
        <color theme="1"/>
        <rFont val="Aptos Narrow"/>
        <family val="2"/>
        <scheme val="minor"/>
      </rPr>
      <t>IF the Event_MAX is generated,
THEN
the Sensor IC shall
measure the time of the occurrence of the event condition relative to the start of the measurement and provide PDCM_RSP P12, P13 Parameter EventTimeStamp&lt;i&gt;  for the &lt;i&gt;th Event transmitted in a DSI3 packet.</t>
    </r>
  </si>
  <si>
    <r>
      <rPr>
        <b/>
        <sz val="11"/>
        <color theme="1"/>
        <rFont val="Aptos Narrow"/>
        <family val="2"/>
        <scheme val="minor"/>
      </rPr>
      <t xml:space="preserve">SWRS 016: </t>
    </r>
    <r>
      <rPr>
        <sz val="11"/>
        <color theme="1"/>
        <rFont val="Aptos Narrow"/>
        <family val="2"/>
        <scheme val="minor"/>
      </rPr>
      <t xml:space="preserve">The software shall send the MAX events with the measured time of the occurrence of the event, condition relative to the start of the measurement, and provide the PDCM_RSP P12,P13 Parameter EventTimeStamp&lt;i&gt; for the &lt;i&gt;th Event transmitted in a PDCM frame. </t>
    </r>
  </si>
  <si>
    <r>
      <rPr>
        <b/>
        <sz val="11"/>
        <color theme="1"/>
        <rFont val="Aptos Narrow"/>
        <family val="2"/>
        <scheme val="minor"/>
      </rPr>
      <t xml:space="preserve">SYSRS 015: </t>
    </r>
    <r>
      <rPr>
        <sz val="11"/>
        <color theme="1"/>
        <rFont val="Aptos Narrow"/>
        <family val="2"/>
        <scheme val="minor"/>
      </rPr>
      <t xml:space="preserve"> Increment KAC
AFTER Sending PDCM Packet After Reception of the BRC 
THEN
the Sensor IC shall
increment the PDCM_RSP Parameter KAC by 1; the counter is reset to 0 at overflow</t>
    </r>
  </si>
  <si>
    <r>
      <rPr>
        <b/>
        <sz val="11"/>
        <color theme="1"/>
        <rFont val="Aptos Narrow"/>
        <family val="2"/>
        <scheme val="minor"/>
      </rPr>
      <t xml:space="preserve">SWRS 017: </t>
    </r>
    <r>
      <rPr>
        <sz val="11"/>
        <color theme="1"/>
        <rFont val="Aptos Narrow"/>
        <family val="2"/>
        <scheme val="minor"/>
      </rPr>
      <t xml:space="preserve"> Increment KAC
AFTER Sending PDCM Packet After Reception of the BRC 
THEN
the Software shall
increment the PDCM_RSP Parameter KAC by 1; </t>
    </r>
  </si>
  <si>
    <r>
      <rPr>
        <b/>
        <sz val="11"/>
        <color theme="1"/>
        <rFont val="Aptos Narrow"/>
        <family val="2"/>
        <scheme val="minor"/>
      </rPr>
      <t xml:space="preserve">SYSRS 016: </t>
    </r>
    <r>
      <rPr>
        <sz val="11"/>
        <color theme="1"/>
        <rFont val="Aptos Narrow"/>
        <family val="2"/>
        <scheme val="minor"/>
      </rPr>
      <t>After Reception of the Valid CRM_FCC_CMD,
THEN
the Sensor IC shall
set the PDCM_RSP Parameter KAC = 0x0.</t>
    </r>
  </si>
  <si>
    <r>
      <rPr>
        <b/>
        <sz val="11"/>
        <color theme="1"/>
        <rFont val="Aptos Narrow"/>
        <family val="2"/>
        <scheme val="minor"/>
      </rPr>
      <t xml:space="preserve">SWRS 018:   </t>
    </r>
    <r>
      <rPr>
        <sz val="11"/>
        <color theme="1"/>
        <rFont val="Aptos Narrow"/>
        <family val="2"/>
        <scheme val="minor"/>
      </rPr>
      <t>Increment KAC
AFTER Sending PDCM Packet After Reception of the BRC 
THEN
the Software shall
increment the PDCM_RSP Parameter KAC by 1; 
 After Reception of the Valid CRM_FCC_CMD,
THEN
the Software shall
set the PDCM_RSP Parameter KAC = 0x3.</t>
    </r>
  </si>
  <si>
    <r>
      <rPr>
        <b/>
        <sz val="11"/>
        <color theme="1"/>
        <rFont val="Aptos Narrow"/>
        <family val="2"/>
        <scheme val="minor"/>
      </rPr>
      <t>SYSRS 017:</t>
    </r>
    <r>
      <rPr>
        <sz val="11"/>
        <color theme="1"/>
        <rFont val="Aptos Narrow"/>
        <family val="2"/>
        <scheme val="minor"/>
      </rPr>
      <t xml:space="preserve">  If Performing the Standard Path Measurement 
AND IF performing Stop Ongoing Measurement (Blocked) 
AND IF the functionality in US-Transducer Control (Non-Modulated Sine Burst) has NOT been fully performed,
THEN
the Sensor IC shall
set Error: err_burstGenerationStopped = 0x1 ("error").</t>
    </r>
  </si>
  <si>
    <r>
      <rPr>
        <b/>
        <sz val="11"/>
        <color theme="1"/>
        <rFont val="Aptos Narrow"/>
        <family val="2"/>
        <scheme val="minor"/>
      </rPr>
      <t xml:space="preserve">SWRS 019:  </t>
    </r>
    <r>
      <rPr>
        <sz val="11"/>
        <color theme="1"/>
        <rFont val="Aptos Narrow"/>
        <family val="2"/>
        <scheme val="minor"/>
      </rPr>
      <t xml:space="preserve">IF in Main-Measurement 
AND IF Break Burst Generation occurs
THEN
the software shall set
Error: err_burstGenerationStopped = 0x1 </t>
    </r>
    <r>
      <rPr>
        <b/>
        <sz val="11"/>
        <color theme="1"/>
        <rFont val="Aptos Narrow"/>
        <family val="2"/>
        <scheme val="minor"/>
      </rPr>
      <t>(</t>
    </r>
    <r>
      <rPr>
        <sz val="11"/>
        <color theme="1"/>
        <rFont val="Aptos Narrow"/>
        <family val="2"/>
        <scheme val="minor"/>
      </rPr>
      <t>"error"</t>
    </r>
    <r>
      <rPr>
        <b/>
        <sz val="11"/>
        <color theme="1"/>
        <rFont val="Aptos Narrow"/>
        <family val="2"/>
        <scheme val="minor"/>
      </rPr>
      <t>)</t>
    </r>
    <r>
      <rPr>
        <sz val="11"/>
        <color theme="1"/>
        <rFont val="Aptos Narrow"/>
        <family val="2"/>
        <scheme val="minor"/>
      </rPr>
      <t>.</t>
    </r>
  </si>
  <si>
    <r>
      <rPr>
        <b/>
        <sz val="11"/>
        <color theme="1"/>
        <rFont val="Aptos Narrow"/>
        <family val="2"/>
        <scheme val="minor"/>
      </rPr>
      <t xml:space="preserve">SYSRS 018: </t>
    </r>
    <r>
      <rPr>
        <sz val="11"/>
        <color theme="1"/>
        <rFont val="Aptos Narrow"/>
        <family val="2"/>
        <scheme val="minor"/>
      </rPr>
      <t>- Unlocked, If No Key Is Set	
If Performing Memory Access 
AND If the Key is NOT set 
THEN
the Sensor IC shall
set the state of the Memory Area identified by CRM_CMD 0x8 Parameter MemoryArea to the state  Memory Area State: Unlocked.</t>
    </r>
  </si>
  <si>
    <r>
      <rPr>
        <b/>
        <sz val="11"/>
        <color theme="1"/>
        <rFont val="Aptos Narrow"/>
        <family val="2"/>
        <scheme val="minor"/>
      </rPr>
      <t>SWRS 020:</t>
    </r>
    <r>
      <rPr>
        <sz val="11"/>
        <color theme="1"/>
        <rFont val="Aptos Narrow"/>
        <family val="2"/>
        <scheme val="minor"/>
      </rPr>
      <t xml:space="preserve"> - </t>
    </r>
    <r>
      <rPr>
        <sz val="11"/>
        <color rgb="FFFF0000"/>
        <rFont val="Aptos Narrow"/>
        <family val="2"/>
        <scheme val="minor"/>
      </rPr>
      <t>locked,</t>
    </r>
    <r>
      <rPr>
        <sz val="11"/>
        <color theme="1"/>
        <rFont val="Aptos Narrow"/>
        <family val="2"/>
        <scheme val="minor"/>
      </rPr>
      <t xml:space="preserve"> If Key Is Set
If Performing Memory Access 
AND If the Key </t>
    </r>
    <r>
      <rPr>
        <sz val="11"/>
        <color rgb="FFFF0000"/>
        <rFont val="Aptos Narrow"/>
        <family val="2"/>
        <scheme val="minor"/>
      </rPr>
      <t xml:space="preserve">is set </t>
    </r>
    <r>
      <rPr>
        <sz val="11"/>
        <color theme="1"/>
        <rFont val="Aptos Narrow"/>
        <family val="2"/>
        <scheme val="minor"/>
      </rPr>
      <t xml:space="preserve">
THEN
the Software shall
set the state of the Memory Area identified by CRM_CMD 0x8 Parameter MemoryArea to the state  Memory Area State: </t>
    </r>
    <r>
      <rPr>
        <sz val="11"/>
        <color rgb="FFFF0000"/>
        <rFont val="Aptos Narrow"/>
        <family val="2"/>
        <scheme val="minor"/>
      </rPr>
      <t>locked.</t>
    </r>
  </si>
  <si>
    <r>
      <rPr>
        <b/>
        <sz val="11"/>
        <color theme="1"/>
        <rFont val="Aptos Narrow"/>
        <family val="2"/>
        <scheme val="minor"/>
      </rPr>
      <t xml:space="preserve">SYSRS 019: </t>
    </r>
    <r>
      <rPr>
        <sz val="11"/>
        <color theme="1"/>
        <rFont val="Aptos Narrow"/>
        <family val="2"/>
        <scheme val="minor"/>
      </rPr>
      <t>If Performing Memory Access in Unicast 
AND AFTER reception of the CRM_FCC_CMD,
AND  If Addressed with the Broadcast Command
THEN
the Sensor IC shall
set the parameter Status Value = 0x2 ("invalid").</t>
    </r>
  </si>
  <si>
    <r>
      <rPr>
        <b/>
        <sz val="11"/>
        <color theme="1"/>
        <rFont val="Aptos Narrow"/>
        <family val="2"/>
        <scheme val="minor"/>
      </rPr>
      <t xml:space="preserve">SWRS 021: </t>
    </r>
    <r>
      <rPr>
        <sz val="11"/>
        <color theme="1"/>
        <rFont val="Aptos Narrow"/>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</si>
  <si>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Aptos Narrow"/>
        <family val="2"/>
        <scheme val="minor"/>
      </rPr>
      <t>SYSRS 020:</t>
    </r>
    <r>
      <rPr>
        <sz val="11"/>
        <color theme="1"/>
        <rFont val="Aptos Narrow"/>
        <family val="2"/>
        <scheme val="minor"/>
      </rPr>
      <t xml:space="preserve">  If Performing Memory Access in Broadcast 
AND AFTER reception of the CRM_FCC_CMD,
AND   If Addressed with the Unicast Command 
THEN
the Sensor IC shall
set the parameter  Status Value = 0x2 ("invalid").</t>
    </r>
  </si>
  <si>
    <r>
      <rPr>
        <b/>
        <sz val="11"/>
        <color theme="1"/>
        <rFont val="Aptos Narrow"/>
        <family val="2"/>
        <scheme val="minor"/>
      </rPr>
      <t xml:space="preserve">SWRS 022: </t>
    </r>
    <r>
      <rPr>
        <sz val="11"/>
        <color theme="1"/>
        <rFont val="Aptos Narrow"/>
        <family val="2"/>
        <scheme val="minor"/>
      </rPr>
      <t xml:space="preserve">If Performing Memory Access in Broadcast 
AND AFTER reception of the CRM_FCC_CMD,
AND If Addressed with the </t>
    </r>
    <r>
      <rPr>
        <sz val="11"/>
        <color rgb="FFFF0000"/>
        <rFont val="Aptos Narrow"/>
        <family val="2"/>
        <scheme val="minor"/>
      </rPr>
      <t>Broadcast</t>
    </r>
    <r>
      <rPr>
        <sz val="11"/>
        <color theme="1"/>
        <rFont val="Aptos Narrow"/>
        <family val="2"/>
        <scheme val="minor"/>
      </rPr>
      <t xml:space="preserve"> Command 
THEN
the Software shall
set the parameter  Status Value = 0x2 ("invalid").</t>
    </r>
  </si>
  <si>
    <r>
      <rPr>
        <b/>
        <sz val="11"/>
        <color theme="1"/>
        <rFont val="Aptos Narrow"/>
        <family val="2"/>
        <scheme val="minor"/>
      </rPr>
      <t xml:space="preserve">SWRS 023: </t>
    </r>
    <r>
      <rPr>
        <sz val="11"/>
        <color theme="1"/>
        <rFont val="Aptos Narrow"/>
        <family val="2"/>
        <scheme val="minor"/>
      </rPr>
      <t>Open/Short retry:</t>
    </r>
    <r>
      <rPr>
        <b/>
        <sz val="11"/>
        <color theme="1"/>
        <rFont val="Aptos Narrow"/>
        <family val="2"/>
        <scheme val="minor"/>
      </rPr>
      <t xml:space="preserve"> </t>
    </r>
    <r>
      <rPr>
        <sz val="11"/>
        <color theme="1"/>
        <rFont val="Aptos Narrow"/>
        <family val="2"/>
        <scheme val="minor"/>
      </rPr>
      <t xml:space="preserve">IF the software detects an open or short error AND retry is configured as enabled in the DEFAULT OPEN SHORT RETRY value in the COMPILE TIME CONFIGURATION data, the affected channel shall be re-enabled for one TIMESLICE with the following setup at least every 200 milliseconds
</t>
    </r>
    <r>
      <rPr>
        <b/>
        <sz val="11"/>
        <color theme="1"/>
        <rFont val="Aptos Narrow"/>
        <family val="2"/>
        <scheme val="minor"/>
      </rPr>
      <t xml:space="preserve">SWRS 024: </t>
    </r>
    <r>
      <rPr>
        <sz val="11"/>
        <color theme="1"/>
        <rFont val="Aptos Narrow"/>
        <family val="2"/>
        <scheme val="minor"/>
      </rPr>
      <t>Diagnostic configuration items : DEFAULT OPEN SHORT RETRY</t>
    </r>
  </si>
  <si>
    <t>Only Sensor IC with software exchanged.</t>
  </si>
  <si>
    <t>Missing information about  malfunction is present, reset perform etc.</t>
  </si>
  <si>
    <t>The Software requirements specifies the pre-condition to set a specific register. Where is the functional connection to Sensor IC,sampling functionality and Pins?</t>
  </si>
  <si>
    <t>Missing information about reception of command (whow) and start of Measurement, values of Freq and Offset. Maybe there are references in Polarion?</t>
  </si>
  <si>
    <t>1.SWRS = status Value could make It more clear
2.Without the conditions "BEFORE Sending CRM_RCC After Reception of the CRM_FCC" the SWRS is pretty useless. (Unless it is described in an another requirement)</t>
  </si>
  <si>
    <t>SWRS = status Value is not present at all
2.How to include the CRM_RSP Parameter CrmStatus into the CRM_RSP? Copy? Calculate?...
"After Reception of CRM_FCC" is missing completely</t>
  </si>
  <si>
    <t>Only Sensor IC with software exchanged and partially same.</t>
  </si>
  <si>
    <t>No information for interfaces to use etc.</t>
  </si>
  <si>
    <t>"respond" and "prepare to respond" is not the same.</t>
  </si>
  <si>
    <t>"Prepare to respond" is not the same as actually responding.</t>
  </si>
  <si>
    <t>covers half requirement about limit but not the excess part</t>
  </si>
  <si>
    <t>1.misses to inlcude forget/discard part
2. Missinng information: Which data shall be omitted (forgotten). (first stored information or last stored information?)</t>
  </si>
  <si>
    <t>What kind of Sensor Icinformation? What arer Echo Events? Where to store? Size of Events =&gt; impact on memory consumption? Contains a serie data sample a time stamp and value? If yes, what is the format and size of it?</t>
  </si>
  <si>
    <t>System Requirements specifies only the functionality to "forget" information in case the buffers are full.</t>
  </si>
  <si>
    <t>Remark missing: How to set the state "Locked"?
How to determine, if the Key is set?
Which kind of Memory Access? R/W?</t>
  </si>
  <si>
    <t>Same situation as above. Memory Access? Key set? Read Operation? Etc.</t>
  </si>
  <si>
    <t>Except of the errors, the requirement is not incomplete.
I miss detailed info or a link to the info: how to set the state "Locked"
How to determine, if the Key is set?
Which kind of Memory Access? R/W?</t>
  </si>
  <si>
    <t>Same situation as above.</t>
  </si>
  <si>
    <t>What is Unicast? How to perform Memory Access? How to receive commands? Value of State Locked? How does the software responds?</t>
  </si>
  <si>
    <t>says "prepare to respond"
Missing information, if not described somewhere else: What is the definition of Broadcast? How to determine the state "locked"?</t>
  </si>
  <si>
    <t>1. Data cache not same as RAM and increment address not handled
2. Where does the action "until the command CRM_CMD 0xA: Perform Memory Operation with CRM_CMD 0xA Parameter MemoryOperation == 0x2 "Write to NVM" is received" come from?
It's not in the SYSRS 010 and not in the SYSRS 011.</t>
  </si>
  <si>
    <t>The Action of SYSRS 011 (increment the CRM_CMD 0x8 Parameter StartAddress by 1 word address) is not represented in SRWS 011.</t>
  </si>
  <si>
    <t>Why can the two System requirements be summerized into one Software requirement?</t>
  </si>
  <si>
    <t>If the Default value of the Parameter DSI3_physicalAddress is described and linked to this requirement: Completeness = H
Otherwise: Completeness = M</t>
  </si>
  <si>
    <t>Only Sensor IC with software exchanged and Is there no link to the condition "no error"?</t>
  </si>
  <si>
    <t>Same situation as above.. Discovery Mode ? Default value?</t>
  </si>
  <si>
    <t>SYSRS 013 says: amplify the Transducer with the three amplification factors:  ( Parameter CALIB_analogGain + Parameter SPX_dynGainStartValue + CRM_CMD 0x4 Parameter CalibrationGain + Parameter YPX_calibrationGainOffset  )
(--&gt; I see 4 parameters)
All Paramateres are added in the SYSRS 013, but in the SWRS 013, 014, 015 they are handled separately.
SWRS 013, 014, 015 sound even more logically than SYSRS013, but they don't represent its content.</t>
  </si>
  <si>
    <t>System requirements specifies the amplify functionality. Software is talking about setting up registers. Is this enougth to realise the amplify functionality?</t>
  </si>
  <si>
    <t>How is the amplify functionality realised in software?</t>
  </si>
  <si>
    <t>Condition "IF the Event_MAX is generated" is not represented in the SWRS</t>
  </si>
  <si>
    <t>How to send MAX events? Start of measurement? What is P12, P13, EventTimeStamp (format, data type)? What is &lt;i&gt;? What is a PDCM frame?</t>
  </si>
  <si>
    <t>Missing - the counter is reset to 0 at overflow</t>
  </si>
  <si>
    <t>Same situation as above. Whitout aditional information like interface specification, data type etc. it is not possible to implement the functionality.</t>
  </si>
  <si>
    <t>UNRELATED and kac = 0x3</t>
  </si>
  <si>
    <t>Values not matching for KAC.</t>
  </si>
  <si>
    <t>Is the requirement link correct?</t>
  </si>
  <si>
    <t>"Standard Path Measurement" is the same as "Main-Measurement"?
The Conditions  "IF performing Stop Ongoing Measurement (Blocked) 
AND IF the functionality in US-Transducer Control (Non-Modulated Sine Burst) has NOT been fully performed" are not represented in the SWRS</t>
  </si>
  <si>
    <t>2 Conditions missing</t>
  </si>
  <si>
    <t>Requirements partially same.</t>
  </si>
  <si>
    <t>Requirement content is opposit specified.</t>
  </si>
  <si>
    <t>From my point of view, it's copmplete, just wrong :-)</t>
  </si>
  <si>
    <t>Talks about LOCK status while SYSRS talks about unlock
Condition and Action are represented wrongly in the SWRS</t>
  </si>
  <si>
    <t>One condition is not represendet correctly: "If Addressed with the Unicast Command"</t>
  </si>
  <si>
    <t>From my point of view, it's copmplete, just wrong</t>
  </si>
  <si>
    <t>From my understanding: "independently" is represented via "the affected channel"
But the explicit wording like "only the affected channel" is missing.</t>
  </si>
  <si>
    <t>System requirement specifies a design decision (independent configuration of faults). Not the set condition of faults.</t>
  </si>
  <si>
    <t>How is the configurability realised in software?</t>
  </si>
  <si>
    <t>Additional conditions in CRM_CMD 0x1 not in System level? Unclear system req</t>
  </si>
  <si>
    <t xml:space="preserve">Both System and Sw could be improved, System req not reflected in Sw, Note: what is  plus factor?  </t>
  </si>
  <si>
    <t>20ms not defines in system?</t>
  </si>
  <si>
    <t>Unclear sys req :After Reception?</t>
  </si>
  <si>
    <t>CRM_FCC? Is not in SW req</t>
  </si>
  <si>
    <t>Meaningful reading sys and sw req seperately but, no Relation to Sys to Sw</t>
  </si>
  <si>
    <t>SYS and SW are same, Could be alaborated better</t>
  </si>
  <si>
    <t>SYS and SW are different, SW are not complete, for example: write operation is requested? How requests this?</t>
  </si>
  <si>
    <t>Sys:Same Condition of 2 different results, could be combined, SW req does not fullfil sys req</t>
  </si>
  <si>
    <t>Meaningful reading sys and sw req seperately but, no Relation to Sys to Sw, Additional Sw req not defined sys</t>
  </si>
  <si>
    <t>CRM_CMD 0x4 in sys not clear</t>
  </si>
  <si>
    <t>SYS and SW Req could be better written</t>
  </si>
  <si>
    <t>Inconsistent between System and SW, SW req not clear</t>
  </si>
  <si>
    <t>Not Clear, Could be elaborated in better way</t>
  </si>
  <si>
    <t xml:space="preserve">Inconsistent between System and SW, Unicast Command ? And Broadcast Command </t>
  </si>
  <si>
    <t>Sw req is replica of System, question is how and What to prepare?</t>
  </si>
  <si>
    <t>No Relation to Sys to Sw, 5 Echo events?</t>
  </si>
  <si>
    <t>SW are same, Could be alaborated better, to complex, Split req recommended</t>
  </si>
  <si>
    <t xml:space="preserve">SYS and SW are Same,
Split Req Recommended </t>
  </si>
  <si>
    <t>SYS and SW are different</t>
  </si>
  <si>
    <t xml:space="preserve">SYS and SW are Same exept Prepare,
Split Req and elaboration Recommended </t>
  </si>
  <si>
    <t>Unclear SW req, incompete or addional rea in SW</t>
  </si>
  <si>
    <t>SW Req not refect Sys, Sys unclear</t>
  </si>
  <si>
    <t>Sw Req not fullfil sys, SW:shall send the MAX events with the, Sys: IF the Event_MAX?</t>
  </si>
  <si>
    <t>Missing Sw Req</t>
  </si>
  <si>
    <t>Inconsistent between System and SW</t>
  </si>
  <si>
    <t>Error in SW req against System</t>
  </si>
  <si>
    <t>SW and Sys Same? Sw can be split</t>
  </si>
  <si>
    <t>Inconsistent between System and SW (Additional SW req Timeing 200ms?)</t>
  </si>
  <si>
    <t>Meaningfulness AI</t>
  </si>
  <si>
    <t>Completeness AI</t>
  </si>
  <si>
    <t>The software requirement does not match the condition or actions described in the system requirement. The KAC value set by SWRS 018 (0x3) is incorrect compared to SYSRS 016 (0x0), and additional, unrelated functionality is present.</t>
  </si>
  <si>
    <r>
      <t xml:space="preserve">The software requirement fails to correctly implement the action required by the system requirement. The increment condition is unrelated to SYSRS 016, and the specified value for </t>
    </r>
    <r>
      <rPr>
        <sz val="10"/>
        <color theme="1"/>
        <rFont val="Arial Unicode MS"/>
      </rPr>
      <t>KAC</t>
    </r>
    <r>
      <rPr>
        <sz val="11"/>
        <color theme="1"/>
        <rFont val="Aptos Narrow"/>
        <family val="2"/>
        <scheme val="minor"/>
      </rPr>
      <t xml:space="preserve"> is incorrect. There is no information provided about the parameter sources in SWRS 018, which is acceptable here but not relevant.</t>
    </r>
  </si>
  <si>
    <t>SWRS 011 does not match the caching or incrementing actions required by SYSRS 010 and SYSRS 011. The additional condition related to storing data until a different command is received does not align with the original requirements.</t>
  </si>
  <si>
    <t>SWRS 011 fails to address the required actions of caching data and incrementing the address. It also introduces unrelated conditions, impacting completeness.</t>
  </si>
  <si>
    <t>SWRS 012 correctly addresses the condition and actions specified in SYSRS 012. It also includes an additional condition that enhances error handling without deviating from the core requirement.</t>
  </si>
  <si>
    <t>SWRS 012 fully implements the condition and actions described in SYSRS 012. The additional condition for handling cases where there is no error adds to the completeness of the requirement.</t>
  </si>
  <si>
    <t>SWRSs address parts of the amplification factors but do not fully implement the combined amplification as required by SYSRS 013. The actions are partially relevant but lack the full integration specified.</t>
  </si>
  <si>
    <t>The software requirements address individual components of SYSRS 013 but fail to combine them as required. The parameters are correctly identified but are not integrated comprehensively.</t>
  </si>
  <si>
    <t>SWRS 016 correctly implements the measurement and provision of EventTimeStamp&lt;i&gt; but does so in a different packet format compared to SYSRS 014. The core actions are aligned, but the transmission format differs.</t>
  </si>
  <si>
    <t>The completeness is affected by the discrepancy in the packet format (DSI3 vs. PDCM). While the core functionality is addressed, the specific format needs to be aligned.</t>
  </si>
  <si>
    <t>SWRS 017 correctly implements the increment action but omits the critical overflow condition, affecting the overall meaningfulness of the link.</t>
  </si>
  <si>
    <t>While SWRS 017 addresses the core action of incrementing KAC, it lacks the overflow reset condition specified in SYSRS 015, which impacts completeness.</t>
  </si>
  <si>
    <t>SWRS 001 aligns well with SYSRS 001 by specifying the correct sampling frequency and the conditions for setting it, fulfilling the meaningfulness criteria.</t>
  </si>
  <si>
    <t>SWRS 001 fully addresses the digitization requirement and includes all necessary details, including timing and parameter usage, fulfilling the completeness criteria.</t>
  </si>
  <si>
    <t>SWRS 002 addresses the key aspects of SYSRS 002 by enabling a watchdog for malfunctions and resetting it within a defined Fault Tolerant Time Interval. The additional detail (20ms) clarifies the requirement.</t>
  </si>
  <si>
    <t>SWRS 002 fully addresses the requirement for a watchdog and includes a specific time interval, meeting all aspects of SYSRS 002.</t>
  </si>
  <si>
    <t>SWRS 004 meets the conditions of SYSRS 004 but only specifies preparation rather than actual sending of the response. This affects the meaningfulness of the link.</t>
  </si>
  <si>
    <t>SWRS 004 addresses the preparation for the response but lacks the action of sending the response, which affects completeness.</t>
  </si>
  <si>
    <t>SWRS 005 and SWRS 006 address storage limits but do not fully align with SYSRS 005’s requirement to forget excess information when buffers are full.</t>
  </si>
  <si>
    <t>While SWRS 005 and SWRS 006 specify storage limits and handle memory constraints, they do not explicitly cover the action of forgetting excess information, affecting completeness.</t>
  </si>
  <si>
    <t>SWRS 007 addresses the conditions and preparation for the response but does not confirm the actual sending of the response, affecting its alignment with SYSRS 006.</t>
  </si>
  <si>
    <t>SWRS 007 specifies the preparation for the response but lacks the explicit action of sending the response, impacting completeness.</t>
  </si>
  <si>
    <t>SWRS 008 fully aligns with the conditions and action specified in SYSRS 007, directly addressing the requirement.</t>
  </si>
  <si>
    <t>SWRS 008 completely fulfills the conditions and action specified in SYSRS 007, covering all aspects of the requirement.</t>
  </si>
  <si>
    <t>SWRS 009 does not align with SYSRS 008 due to discrepancies in key status, memory area parameter, and memory area accessibility.</t>
  </si>
  <si>
    <t>SWRS 009 does not fully address the conditions specified in SYSRS 008. The differences in key status and memory area parameters result in incomplete coverage of the requirement.</t>
  </si>
  <si>
    <t xml:space="preserve"> SWRS 010 aligns with the conditions and parameters specified in SYSRS 009, but it mentions preparation rather than execution of the response.</t>
  </si>
  <si>
    <t>SWRS 010 covers the conditions and parameters of SYSRS 009 but does not explicitly state the execution of the response, only the preparation.</t>
  </si>
  <si>
    <t>SWRS 019 does not align with the specific conditions of SYSRS 017, resulting in a lack of clear correlation.</t>
  </si>
  <si>
    <t>SWRS 019 lacks the necessary conditions mentioned in SYSRS 017, making it incomplete in addressing the requirement.</t>
  </si>
  <si>
    <t>SWRS 020 focuses on locking the memory area when the key is set, while SYSRS 018 focuses on unlocking it when the key is not set, resulting in a misalignment of conditions and actions.</t>
  </si>
  <si>
    <t>SWRS 020 does not address the requirement of SYSRS 018 to unlock the memory area when the key is not set, leading to incomplete coverage of the system requirement.</t>
  </si>
  <si>
    <t>SWRS 021 fully aligns with the conditions and actions specified in SYSRS 019, making the link meaningful.</t>
  </si>
  <si>
    <t>SWRS 021 addresses all aspects of SYSRS 019, including the conditions and required actions, ensuring completeness.</t>
  </si>
  <si>
    <t>SWRS 022 does not match the condition specified in SYSRS 020, leading to a misalignment in the required action.</t>
  </si>
  <si>
    <t>SWRS 022 does not address the condition of the unicast command as required by SYSRS 020, resulting in incomplete coverage of the system requirement.</t>
  </si>
  <si>
    <t>SWRS 023 partially meets the requirement for retry functionality but does not address independent configurability. SWRS 024 provides configuration item names but lacks implementation details.</t>
  </si>
  <si>
    <t>SWRS 023 partially addresses the requirement by specifying retry behavior but lacks details on independent configurability. SWRS 024 mentions relevant configuration items but does not provide full details on their application.</t>
  </si>
  <si>
    <t>TP</t>
  </si>
  <si>
    <t>FN</t>
  </si>
  <si>
    <t>FP</t>
  </si>
  <si>
    <t>Summary</t>
  </si>
  <si>
    <t>P</t>
  </si>
  <si>
    <t>R</t>
  </si>
  <si>
    <t>AI Summary</t>
  </si>
  <si>
    <t>Comments</t>
  </si>
  <si>
    <t>Precision = 0: The AI failed to correctly identify any issues from the human responses.
Recall = 0: The AI missed all issues raised by the human evaluators when considering all of their feedback.</t>
  </si>
  <si>
    <t>TN</t>
  </si>
  <si>
    <t>The AI correctly identified that SWRS 010 mentions preparation rather than execution, aligning with the consensus issue regarding "respond" vs. "prepare to respond." However, the AI does not mention the need for additional elaboration or clarification.</t>
  </si>
  <si>
    <t>UNRELATED and kac = 0x3
2. What is the definition of "valid"?</t>
  </si>
  <si>
    <t>1. Wrong condition
2. inconsistency</t>
  </si>
  <si>
    <t>1.Missing Independent Configuration for Open and Short Faults
2. 200ms is not mentioned in sysrs</t>
  </si>
  <si>
    <t>The AI is selective but accurate: When the AI does flag something, it's generally correct (as shown by the high precision). However, it could be missing a lot of valid issues (as reflected in the lower recall).
Improvement Area: The AI could be improved to capture a broader range of issues, increasing recall while maintaining the precision.</t>
  </si>
  <si>
    <t>L,M</t>
  </si>
  <si>
    <t>M,M</t>
  </si>
  <si>
    <t>M,H</t>
  </si>
  <si>
    <t>L,L</t>
  </si>
  <si>
    <t>H,H</t>
  </si>
  <si>
    <t>F1</t>
  </si>
  <si>
    <t>There might be other SW requirements describing other use cases that correspond to SYSRS 001</t>
  </si>
  <si>
    <t>No findings</t>
  </si>
  <si>
    <t>SYSRS 008 and SWRS 009 are describing two different use cases</t>
  </si>
  <si>
    <t>SYSRS 011 describes behavior that should happen AFTER the use case described in SWRS 011</t>
  </si>
  <si>
    <t>There might be other SW requirements describing other use cases where the amplification registers are set</t>
  </si>
  <si>
    <t>There might be another SW requirement describing the reset behavior stated in SYSRS 015</t>
  </si>
  <si>
    <t>The use case is the same on both sides, however, the KAC number on the SW side is changed from 0x0 to 0x3 which invalidates the link</t>
  </si>
  <si>
    <t>SYSRS 018 and SWRS 020 are describing two different use cases</t>
  </si>
  <si>
    <t>The use case is the same on both sides, however, changing the SW requirement from Unicast to Broadcast invalidates  the link</t>
  </si>
  <si>
    <t>There might be other SW requirements describing other values for the configuration item</t>
  </si>
  <si>
    <t>Recall</t>
  </si>
  <si>
    <t>Precision</t>
  </si>
  <si>
    <t>SWRS directly supports the SYSR and adds addtional implementation context. Link is logical</t>
  </si>
  <si>
    <t>From Context the SWSR seems to describe setting of the frequency. Additional info might be helpful to understand the full mechanism</t>
  </si>
  <si>
    <t>SWSR directly supports SYSR. Link is strong and logical</t>
  </si>
  <si>
    <t>The SWSR covers the SYSR. SWSR and SYSR are almost identical in content. Additional information is lacking, e.g. that the SW has to trigger the watchdog, or should how to configure the time window</t>
  </si>
  <si>
    <t>SWSR is highly relevant</t>
  </si>
  <si>
    <t>There is inconsistency between SYSRS and SWSR: "BEFORE sending CRM_RCC" vs "BEFORE responding with the CRM_RSP"</t>
  </si>
  <si>
    <t>SWSR is highly relevant (SWSR almost is a copy of SYSR)</t>
  </si>
  <si>
    <t>SWSR almost is a copy of SYSR. However there is an inconsistency between SYSR and SWSR "respond" vs. "prepare to respond"</t>
  </si>
  <si>
    <t>SWSRs are somewhat relevant to the event storage but more on a higher level and not to this particular SYSR. Those SWSR should be linked to a SYSR that requestes the existence of an Event storage</t>
  </si>
  <si>
    <t>The SWSR does not reflect the SYSR at all. The SWSR describes only the size of the buffers but not what to do if those buffers are full.</t>
  </si>
  <si>
    <t>SWSR is highly relevant (SWSR is basically a copy of the SYSR)</t>
  </si>
  <si>
    <t>SWSR is a copy of the SYSR. It doesn't additional information for the implementation.</t>
  </si>
  <si>
    <t>SWSR is within a similar context of the SYSR but does describe a different use case.</t>
  </si>
  <si>
    <t>SWSR is highly relevant (SWSR 011 is almost a copy of SYSR 010)
SYSR 011 is not covered by SWSR 011 but within the same context.</t>
  </si>
  <si>
    <t>SYSR 011 is not covered by SWSR 011. Thus the content of SYSR 011 is missing</t>
  </si>
  <si>
    <t>SWSR is highly relevant (SWSR is almost a copy of SYSR + some addition info).</t>
  </si>
  <si>
    <t>SWSR adds additional information which is relevant for implementation</t>
  </si>
  <si>
    <t>SWSRs seem all to be related to calibration, thus they seem relevant.</t>
  </si>
  <si>
    <t>SWSRs add addition implementation details (however, I cannot tell if they are correct or not)</t>
  </si>
  <si>
    <t>SWSR is relevant. It describes almos the same content as the SYSR</t>
  </si>
  <si>
    <t>SWSRs is very similar to the SYSR. However some details are not as clear (e.g. SYSR requires to start a measurement, SWSR does only speak about the measured time; there seems to be use for more details)</t>
  </si>
  <si>
    <t>SWSR is a a copy of SYSR (however with less information)</t>
  </si>
  <si>
    <t>SWSR are somewhat relevant, as the content also describes requirements for register PDCM_RSP.</t>
  </si>
  <si>
    <t>SWSR is a a copy of SYSR but a clear requirement relevant for software is missing ("the counter is reset to 0 at overflow")</t>
  </si>
  <si>
    <t>SWSR does describe scenarios where to set PDCM_RSP parameter KAC to 0x3 or increment ist content. However the SYSR definse that Parameter KAC shall be set to 0x0. This is missing</t>
  </si>
  <si>
    <t>SWSR also defines a condition when to set err_burstGenerationStopped = 0x01 ("error"). Thus SWRS seems relevant</t>
  </si>
  <si>
    <t>SWSR is relevant and the context is correctly identified, even though SYSR defines the state "unlocked" and SWRS defines the state "locked"</t>
  </si>
  <si>
    <t>SWSR is a copy of SYSR</t>
  </si>
  <si>
    <t>SWSR defines different conditions to set the "error". Without detailed knowledge of the system it isn't clear if these conditions fulfill the SYSR (they seem different at first glance, thus "medium")</t>
  </si>
  <si>
    <t>SYSR could correctly be implemented through SWSR, however there should be more details for an implementation</t>
  </si>
  <si>
    <t>SWSR is a copy of SYSR, additional information should be added</t>
  </si>
  <si>
    <t>SWSR is (almost) a copy of SYSR</t>
  </si>
  <si>
    <t>SWSR is relevant to the SYSR. It defines the mechanism for retry and it's conditions</t>
  </si>
  <si>
    <t>SWSR is inconsistent to SYSR, even thoug it is almos a complete copy ("Broadcast Command" vs "Unicast Command")</t>
  </si>
  <si>
    <t>SWSR describes in more detai how the retry mechanism shall be implemented.</t>
  </si>
  <si>
    <t>Unclear: WDG reset and SYS reset not clearly distinguished.</t>
  </si>
  <si>
    <t>SW cannot detect malfunction and usually reset</t>
  </si>
  <si>
    <t>1. There is problem with "prepare"</t>
  </si>
  <si>
    <t xml:space="preserve">1. There is problem with "prepare"
</t>
  </si>
  <si>
    <t>1. Missing Details on How to Set the State to "Locked", key state, memory access.</t>
  </si>
  <si>
    <t>Error 1: "Performing Memory Access With Set Key " vs. " If the Key is NOT Set"
Error 2: " If Memory Area Is Set Write Accessible" vs. "If Memory Area Is Set Read Accessible"
Error 3: wrong CRM_CMD parameter</t>
  </si>
  <si>
    <t>1. Data Cache vs. RAM
2. Additional condition  in SWRS is causing issue
3. Missing Increment Action</t>
  </si>
  <si>
    <t>Information hidden behind additional definitions CALIB_samplingFreq, YPX_samplingFreqOffset, CRM_CMD</t>
  </si>
  <si>
    <t>Information hidden behind additional definitions CRM_RSP, CRM_RCC, CRM_FCC</t>
  </si>
  <si>
    <t>Information hidden behind additional definitions Erase Backup, CRM_RSP</t>
  </si>
  <si>
    <t>Little Information hidden behind additional definitions CRM_RSP</t>
  </si>
  <si>
    <t>Information hidden behind additional definitions Key, CRM_CMD</t>
  </si>
  <si>
    <t>Information hidden behind additional definitions Key, CRM_CMD, PDCM_RSP</t>
  </si>
  <si>
    <t>Req info does not seem to match, "increment the CRM_CMD 0x8 Parameter StartAddress by 1 word address." versus "until the command CRM_CMD 0xA: Perform Memory Operation with CRM_CMD 0xA Parameter MemoryOperation == 0x2 "Write to NVM" is received."</t>
  </si>
  <si>
    <t>Information hidden behind additional definitions CRM_CMD</t>
  </si>
  <si>
    <t>Little Information hidden behind additional definitions PDCM_RSP P12,P13</t>
  </si>
  <si>
    <t>Req info is not fully matching: "the counter is reset to 0 at overflow." Information hidden behind additional definitions PDCM_RSP</t>
  </si>
  <si>
    <t>Req info is not matching. "set the PDCM_RSP Parameter KAC = 0x0." is missing. Information / dependency is hidden behind additional definitions,CRM_FCC_CMD</t>
  </si>
  <si>
    <t xml:space="preserve">Information / dependency is hidden behind additional definitions Main-Measurement </t>
  </si>
  <si>
    <t xml:space="preserve">Information / dependency is hidden behind additional definitions CRM_CMD, Key </t>
  </si>
  <si>
    <t>Little Information hidden behind additional definitions CRM_FCC_CMD</t>
  </si>
  <si>
    <t>Information / dependency is hidden behind additional definitions "open or short error"</t>
  </si>
  <si>
    <t>Differing from System definition CRM_RSP versus CRM-RCC</t>
  </si>
  <si>
    <t xml:space="preserve">Req info is not fully matching: "the counter is reset to 0 at overflow." </t>
  </si>
  <si>
    <t>Req info is not matching. "set the PDCM_RSP Parameter KAC = 0x0." is missing. "increment the PDCM_RSP Parameter KAC by 1; " and " set the PDCM_RSP Parameter KAC = 0x3." is not visible in the system req.</t>
  </si>
  <si>
    <t>Not direclty matching to status definition son sys level like Stop Ongoing Measurement</t>
  </si>
  <si>
    <t xml:space="preserve">Wrong link? Req inverted. </t>
  </si>
  <si>
    <t>Infarmation is not fully matching. Is link missing? "with the following setup at least every 200 milliseconds" is not traceable here</t>
  </si>
  <si>
    <t>1. Opposite Content in SWRS</t>
  </si>
  <si>
    <r>
      <t xml:space="preserve">While the software requirement generally supports the system requirement, there is a lack of detail in the specific conditions </t>
    </r>
    <r>
      <rPr>
        <b/>
        <sz val="11"/>
        <color theme="1"/>
        <rFont val="Aptos Narrow"/>
        <family val="2"/>
        <scheme val="minor"/>
      </rPr>
      <t>(CRM_RCC and CRM_FCC)</t>
    </r>
    <r>
      <rPr>
        <sz val="11"/>
        <color theme="1"/>
        <rFont val="Aptos Narrow"/>
        <family val="2"/>
        <scheme val="minor"/>
      </rPr>
      <t xml:space="preserve"> and the setting of the</t>
    </r>
    <r>
      <rPr>
        <b/>
        <sz val="11"/>
        <color theme="1"/>
        <rFont val="Aptos Narrow"/>
        <family val="2"/>
        <scheme val="minor"/>
      </rPr>
      <t xml:space="preserve"> CrmStatus to a status value.</t>
    </r>
    <r>
      <rPr>
        <sz val="11"/>
        <color theme="1"/>
        <rFont val="Aptos Narrow"/>
        <family val="2"/>
        <scheme val="minor"/>
      </rPr>
      <t xml:space="preserve"> The overall link is somewhat logical but could be stronger with better alignment of these aspects.</t>
    </r>
  </si>
  <si>
    <r>
      <t xml:space="preserve">The software requirement addresses the core aspect of including the </t>
    </r>
    <r>
      <rPr>
        <i/>
        <sz val="11"/>
        <color theme="1"/>
        <rFont val="Aptos Narrow"/>
        <family val="2"/>
        <scheme val="minor"/>
      </rPr>
      <t>CrmStatus</t>
    </r>
    <r>
      <rPr>
        <sz val="11"/>
        <color theme="1"/>
        <rFont val="Aptos Narrow"/>
        <family val="2"/>
        <scheme val="minor"/>
      </rPr>
      <t xml:space="preserve"> in the CRM_RSP, but it misses critical details from the system requirement, such as the setting of a </t>
    </r>
    <r>
      <rPr>
        <b/>
        <sz val="11"/>
        <color theme="1"/>
        <rFont val="Aptos Narrow"/>
        <family val="2"/>
        <scheme val="minor"/>
      </rPr>
      <t>specific status value</t>
    </r>
    <r>
      <rPr>
        <sz val="11"/>
        <color theme="1"/>
        <rFont val="Aptos Narrow"/>
        <family val="2"/>
        <scheme val="minor"/>
      </rPr>
      <t xml:space="preserve"> and the exact event flow involving CRM_RCC and CRM_FCC. These gaps affect the completeness.</t>
    </r>
  </si>
  <si>
    <t>1. Connection between setting the register BRG.FS.f_s and actually digitizing could me explicity mentioned .
2. Source of parameters missing.
3. CRM_CMD condition not present in sysrs.
4. What is Plus factor?</t>
  </si>
  <si>
    <t xml:space="preserve">1. along with register setting, digitization should be ensured 
</t>
  </si>
  <si>
    <t xml:space="preserve">1.  Incorrect role of software in reset.
2. Missing information on the relation between FTTI and the watchdog time setting.
3. Difference bw WDG reset and SYS reset is not clear.
4. 20ms is not mentioned in SYSRS
</t>
  </si>
  <si>
    <t>1. resetting the watchddog should be explicity reflected in SWRS.
2. 20ms should be also noted in SYSRS</t>
  </si>
  <si>
    <t xml:space="preserve">1. Does not set CRM_RCC = Status Value
2.Before sending CRM_RCC and After receiving CRM_FCC is not reflectd in SWRS
3. Differing from System definition CRM_RSP versus CRM-RCC
</t>
  </si>
  <si>
    <t>1. Lack of detail on setting the status value.
2. Lack of sequencing related to CRM_RCC and CRM_FCC.
3. Source of status value parameter should be known.</t>
  </si>
  <si>
    <t xml:space="preserve">1. no information on what happens when buffer is full i.e forget part.
2. Not clear which data should be discarded new or old
3, what to do if buffers are full is not present
</t>
  </si>
  <si>
    <t>1. Prepare to respond</t>
  </si>
  <si>
    <t>1.Explicitly Address the Action of Forgetting Information:
2.Clarify the Parameter Sources: where the buffer limits come from?
3.Address Scenarios Exceeding Buffer Limits: Ensure that SWRS 005/006 explicitly cover what should happen when more data is generated than the buffer can hold,</t>
  </si>
  <si>
    <t xml:space="preserve">1. change the wording from "prepare to respond" to "respond with
</t>
  </si>
  <si>
    <t>none</t>
  </si>
  <si>
    <t>1. Handle memory access with a set key.
2. Focus on memory areas that are write accessible, not read accessible.
3. Use CRM_CMD 0x8 Parameter MemoryArea to identify the memory area, as specified in SYSRS 008.</t>
  </si>
  <si>
    <t>1. SYSRS and SWRS talk about different use cases. (3)
2. How to determine locked, key set, write request etc is missing.</t>
  </si>
  <si>
    <t>1. There is a problem with "prepare"
2. Need for Elaboration and Clarification also wrt definitions</t>
  </si>
  <si>
    <t xml:space="preserve">1. The software deviates from SYSRS in Data Cache vs RAM
2. omits CRM_CMD 0x8 Parameter StartAddress by 1 word (as specified in SYSRS 011).
3.  This condition (waiting for CRM_CMD 0xA) is not present in SYSRS 010 or SYSRS 011 and adds complexity that the system requirements do not mention. </t>
  </si>
  <si>
    <t>1. Default Value missing</t>
  </si>
  <si>
    <t>1. The software requirement should clarify whether comparing the RAM and NVM values of DSI3_physicalAddress is explicitly necessary based on system-level requirements.
2. The introduction of the else condition (setting the error flag to 0x0) is additional and not required by the system requirement. This could be seen as an enhancement, but it does add functionality not explicitly covered in SYSRS 012.</t>
  </si>
  <si>
    <t xml:space="preserve">1. Parameters Are Handled Separately in SWRS but Combined in SYSRS
</t>
  </si>
  <si>
    <r>
      <t xml:space="preserve">1. While all the parameters and actions specified in SYSRS 013 are covered by the software requirements, SYSRS 013 implies that the amplification factors are </t>
    </r>
    <r>
      <rPr>
        <b/>
        <sz val="11"/>
        <color theme="1"/>
        <rFont val="Aptos Narrow"/>
        <family val="2"/>
        <scheme val="minor"/>
      </rPr>
      <t>combined</t>
    </r>
    <r>
      <rPr>
        <sz val="11"/>
        <color theme="1"/>
        <rFont val="Aptos Narrow"/>
        <family val="2"/>
        <scheme val="minor"/>
      </rPr>
      <t xml:space="preserve">, while SWRS 013/014/015 treat them as </t>
    </r>
    <r>
      <rPr>
        <b/>
        <sz val="11"/>
        <color theme="1"/>
        <rFont val="Aptos Narrow"/>
        <family val="2"/>
        <scheme val="minor"/>
      </rPr>
      <t>separate</t>
    </r>
    <r>
      <rPr>
        <sz val="11"/>
        <color theme="1"/>
        <rFont val="Aptos Narrow"/>
        <family val="2"/>
        <scheme val="minor"/>
      </rPr>
      <t xml:space="preserve"> values set in different registers. 
2. CRM CMD 0X4 is not mentioned in sysrs</t>
    </r>
  </si>
  <si>
    <t>1. Missing Reset Condition (Overflow)</t>
  </si>
  <si>
    <t>1. The software requirement should be revised to include the instruction to reset the KAC counter to 0 at overflow</t>
  </si>
  <si>
    <t xml:space="preserve">1."Stop Ongoing Measurement (Blocked)" and "US-Transducer Control (Non-Modulated Sine Burst) are missing in SWRS
2. Is standard measurement same as main measurement?
</t>
  </si>
  <si>
    <t xml:space="preserve">1. Conditions are not aligned
2.The reference to Break Burst Generation should be either aligned with the system requirement or explained if it's an equivalent condition.
3. Differentiation between between the types of measurements (Standard Path vs. Main-Measurement) is suggested.
</t>
  </si>
  <si>
    <t xml:space="preserve">1. The mismatch between SYSRS 018 and SWRS 020 in terms of condition (key not set vs. key set) and action (unlocked vs. locked) results in a poor link. </t>
  </si>
  <si>
    <t>The software requirement addresses a different condition (Broadcast addressing Broadcast) from the system requirement (Broadcast addressing Unicast). This misalignment makes the link between the two requirements weak and illogical.</t>
  </si>
  <si>
    <r>
      <t xml:space="preserve">1. The software requirements address the retry mechanism for open and short faults but do not explicitly cover the </t>
    </r>
    <r>
      <rPr>
        <b/>
        <sz val="11"/>
        <color theme="1"/>
        <rFont val="Aptos Narrow"/>
        <family val="2"/>
        <scheme val="minor"/>
      </rPr>
      <t>independent</t>
    </r>
    <r>
      <rPr>
        <sz val="11"/>
        <color theme="1"/>
        <rFont val="Aptos Narrow"/>
        <family val="2"/>
        <scheme val="minor"/>
      </rPr>
      <t xml:space="preserve"> </t>
    </r>
    <r>
      <rPr>
        <b/>
        <sz val="11"/>
        <color theme="1"/>
        <rFont val="Aptos Narrow"/>
        <family val="2"/>
        <scheme val="minor"/>
      </rPr>
      <t>configurability</t>
    </r>
    <r>
      <rPr>
        <sz val="11"/>
        <color theme="1"/>
        <rFont val="Aptos Narrow"/>
        <family val="2"/>
        <scheme val="minor"/>
      </rPr>
      <t xml:space="preserve"> of retries for each fault type, as required by SYSRS 021. 
2.Additionally, the 200-millisecond retry interval adds a condition not specified in the system requirement, leaving the configurability incomplete.
3.SWRS 024 should clarify whether the "DEFAULT OPEN SHORT RETRY" applies to both fault types together or independently, and if independent, provide separate configuration items for open and short faults.</t>
    </r>
  </si>
  <si>
    <t>M,L</t>
  </si>
  <si>
    <t>H,M</t>
  </si>
  <si>
    <r>
      <t>1. Correct the KAC Value to 0x0
2. SWRS 018 introduces another condition for incrementing KAC after sending a PDCM packet and receiving a BRC,</t>
    </r>
    <r>
      <rPr>
        <b/>
        <sz val="11"/>
        <color theme="1"/>
        <rFont val="Aptos Narrow"/>
        <family val="2"/>
        <scheme val="minor"/>
      </rPr>
      <t xml:space="preserve"> which is not relevant</t>
    </r>
    <r>
      <rPr>
        <sz val="11"/>
        <color theme="1"/>
        <rFont val="Aptos Narrow"/>
        <family val="2"/>
        <scheme val="minor"/>
      </rPr>
      <t xml:space="preserve"> to the specific behavior described in SYSRS 016.
</t>
    </r>
  </si>
  <si>
    <r>
      <t xml:space="preserve">1. Ensure that </t>
    </r>
    <r>
      <rPr>
        <b/>
        <sz val="11"/>
        <color theme="1"/>
        <rFont val="Aptos Narrow"/>
        <family val="2"/>
        <scheme val="minor"/>
      </rPr>
      <t>PDCM frame and DSI3 packet</t>
    </r>
    <r>
      <rPr>
        <sz val="11"/>
        <color theme="1"/>
        <rFont val="Aptos Narrow"/>
        <family val="2"/>
        <scheme val="minor"/>
      </rPr>
      <t xml:space="preserve"> refer to the same concept or explicitly state any differences.
2.In SWRS 016, explicitly reference Event_MAX as the trigger for the action, rather than simply referring to "MAX events."</t>
    </r>
  </si>
  <si>
    <t>1. Condition "IF the Event_MAX is Generated" Missing in SWRS: 
2. Details with start and measured time are not clear.</t>
  </si>
  <si>
    <t>Precision is relatively high, meaning that when the AI identified an issue, it was correct most of the time. This suggests that the AI is good at identifying accurate issues but may not catch all of them.
Recall is lower, meaning that the AI missed nearly half of the consensus issues that humans identified. This indicates that the AI could be missing a significant number of issues when evaluating the requirements.
The F1 score of 79% reflects a balance between your precision (93%) and recall (68%).
This means that while the AI is fairly accurate in identifying correct issues (high precision), it is missing a substantial number of issues that humans found (moderate recall).</t>
  </si>
  <si>
    <r>
      <t>SYSRS 021: Diagnostic - Retry configuration:</t>
    </r>
    <r>
      <rPr>
        <b/>
        <sz val="11"/>
        <color theme="1"/>
        <rFont val="Aptos Narrow"/>
        <family val="2"/>
        <scheme val="minor"/>
      </rPr>
      <t xml:space="preserve">  </t>
    </r>
    <r>
      <rPr>
        <sz val="11"/>
        <color theme="1"/>
        <rFont val="Aptos Narrow"/>
        <family val="2"/>
        <scheme val="minor"/>
      </rPr>
      <t>The firmware shall allow configurability to select the retry for open and short faults independently</t>
    </r>
  </si>
  <si>
    <t>1. Mismatch in KAC Values
2. Inconsistency Between System and Software
3. what is definition of valid?
4. increment part Is not visible in sysrs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</si>
</sst>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rgb="FF00B0F0"/>
      <name val="Aptos Narrow"/>
      <family val="2"/>
      <scheme val="minor"/>
    </font>
    <font>
      <b/>
      <sz val="11"/>
      <name val="Aptos Narrow"/>
      <family val="2"/>
      <scheme val="minor"/>
    </font>
    <font>
      <b/>
      <sz val="9"/>
      <color theme="1"/>
      <name val="Aptos Narrow"/>
      <family val="2"/>
      <scheme val="minor"/>
    </font>
    <font>
      <sz val="9"/>
      <color theme="1"/>
      <name val="Aptos Narrow"/>
      <family val="2"/>
      <scheme val="minor"/>
    </font>
    <font>
      <sz val="11"/>
      <color rgb="FF00B050"/>
      <name val="Aptos Narrow"/>
      <family val="2"/>
      <scheme val="minor"/>
    </font>
    <font>
      <sz val="11"/>
      <color rgb="FF7030A0"/>
      <name val="Aptos Narrow"/>
      <family val="2"/>
      <scheme val="minor"/>
    </font>
    <font>
      <sz val="11"/>
      <color rgb="FFFFC000"/>
      <name val="Aptos Narrow"/>
      <family val="2"/>
      <scheme val="minor"/>
    </font>
    <font>
      <sz val="10"/>
      <color theme="1"/>
      <name val="Arial Unicode MS"/>
    </font>
    <font>
      <i/>
      <sz val="11"/>
      <color theme="1"/>
      <name val="Aptos Narrow"/>
      <family val="2"/>
      <scheme val="minor"/>
    </font>
  </fonts>
  <fills count="12">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E89F"/>
        <bgColor indexed="64"/>
      </patternFill>
    </fill>
    <fill>
      <patternFill patternType="solid">
        <fgColor rgb="FF92D050"/>
        <bgColor indexed="64"/>
      </patternFill>
    </fill>
    <fill>
      <patternFill patternType="solid">
        <fgColor rgb="FFFF5B5B"/>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49">
    <xf numFmtId="0" fontId="0" fillId="0" borderId="0" xfId="0"/>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5" borderId="0" xfId="0" applyFont="1" applyFill="1" applyAlignment="1">
      <alignment horizontal="left" vertical="top" wrapText="1"/>
    </xf>
    <xf numFmtId="0" fontId="0" fillId="6" borderId="0" xfId="0" applyFill="1" applyAlignment="1">
      <alignmen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xf numFmtId="0" fontId="0" fillId="7" borderId="0" xfId="0" applyFill="1"/>
    <xf numFmtId="0" fontId="0" fillId="7"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6" borderId="3" xfId="0" applyFill="1" applyBorder="1" applyAlignment="1">
      <alignment vertical="top" wrapText="1"/>
    </xf>
    <xf numFmtId="0" fontId="0" fillId="7" borderId="3" xfId="0"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applyBorder="1"/>
    <xf numFmtId="0" fontId="0" fillId="8" borderId="5" xfId="0" applyFill="1" applyBorder="1" applyAlignment="1">
      <alignment horizontal="left" vertical="top" wrapText="1"/>
    </xf>
    <xf numFmtId="0" fontId="0" fillId="6" borderId="5" xfId="0" applyFill="1" applyBorder="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2"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vertical="top" wrapText="1"/>
    </xf>
    <xf numFmtId="0" fontId="0" fillId="7" borderId="4" xfId="0" applyFill="1" applyBorder="1" applyAlignment="1">
      <alignment horizontal="left" vertical="top" wrapText="1"/>
    </xf>
    <xf numFmtId="0" fontId="0" fillId="6" borderId="6" xfId="0" applyFill="1" applyBorder="1" applyAlignment="1">
      <alignment vertical="top" wrapText="1"/>
    </xf>
    <xf numFmtId="0" fontId="2" fillId="0" borderId="1" xfId="0" applyFont="1" applyBorder="1" applyAlignment="1">
      <alignment horizontal="left" vertical="top" wrapText="1"/>
    </xf>
    <xf numFmtId="0" fontId="2" fillId="10" borderId="1" xfId="0" applyFont="1" applyFill="1" applyBorder="1" applyAlignment="1">
      <alignment horizontal="left" vertical="top" wrapText="1"/>
    </xf>
    <xf numFmtId="0" fontId="2" fillId="10" borderId="3" xfId="0" applyFont="1" applyFill="1" applyBorder="1" applyAlignment="1">
      <alignment horizontal="left" vertical="top" wrapText="1"/>
    </xf>
    <xf numFmtId="0" fontId="0" fillId="6" borderId="4" xfId="0" applyFill="1" applyBorder="1" applyAlignment="1">
      <alignment vertical="top" wrapText="1"/>
    </xf>
    <xf numFmtId="0" fontId="0" fillId="0" borderId="2" xfId="0" applyBorder="1"/>
    <xf numFmtId="0" fontId="0" fillId="6" borderId="1" xfId="0" applyFill="1" applyBorder="1" applyAlignment="1">
      <alignment horizontal="left" vertical="top" wrapText="1"/>
    </xf>
    <xf numFmtId="0" fontId="0" fillId="0" borderId="4" xfId="0" applyBorder="1"/>
    <xf numFmtId="0" fontId="2" fillId="2" borderId="1" xfId="0" applyFont="1" applyFill="1" applyBorder="1" applyAlignment="1">
      <alignment horizontal="left" vertical="top" wrapText="1"/>
    </xf>
    <xf numFmtId="0" fontId="0" fillId="9" borderId="1" xfId="0" applyFill="1" applyBorder="1" applyAlignment="1">
      <alignment horizontal="center" vertical="center"/>
    </xf>
    <xf numFmtId="0" fontId="0" fillId="7" borderId="8" xfId="0" applyFill="1" applyBorder="1" applyAlignment="1">
      <alignment horizontal="left" vertical="top" wrapText="1"/>
    </xf>
    <xf numFmtId="0" fontId="0" fillId="7" borderId="7" xfId="0" applyFill="1" applyBorder="1" applyAlignment="1">
      <alignment horizontal="left" vertical="top" wrapText="1"/>
    </xf>
    <xf numFmtId="0" fontId="2" fillId="11" borderId="2"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6" borderId="2"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0" borderId="1" xfId="0" applyBorder="1" applyAlignment="1">
      <alignment horizontal="left" vertical="top"/>
    </xf>
  </cellXfs>
  <cellStyles count="1">
    <cellStyle name="Normal" xfId="0" builtinId="0"/>
  </cellStyles>
  <dxfs count="6">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E89F"/>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Recall</c:v>
                </c:pt>
              </c:strCache>
            </c:strRef>
          </c:tx>
          <c:spPr>
            <a:ln w="38100" cap="rnd">
              <a:noFill/>
              <a:round/>
            </a:ln>
            <a:effectLst/>
          </c:spPr>
          <c:marker>
            <c:symbol val="circle"/>
            <c:size val="5"/>
            <c:spPr>
              <a:solidFill>
                <a:srgbClr val="FF0000"/>
              </a:solidFill>
              <a:ln w="9525">
                <a:noFill/>
              </a:ln>
              <a:effectLst/>
            </c:spPr>
          </c:marker>
          <c:dPt>
            <c:idx val="2"/>
            <c:marker>
              <c:symbol val="circle"/>
              <c:size val="5"/>
              <c:spPr>
                <a:solidFill>
                  <a:srgbClr val="0070C0"/>
                </a:solidFill>
                <a:ln w="9525">
                  <a:noFill/>
                </a:ln>
                <a:effectLst/>
              </c:spPr>
            </c:marker>
            <c:bubble3D val="0"/>
            <c:extLst>
              <c:ext xmlns:c16="http://schemas.microsoft.com/office/drawing/2014/chart" uri="{C3380CC4-5D6E-409C-BE32-E72D297353CC}">
                <c16:uniqueId val="{00000006-6B52-4145-A733-4C64E86600AA}"/>
              </c:ext>
            </c:extLst>
          </c:dPt>
          <c:dPt>
            <c:idx val="4"/>
            <c:marker>
              <c:symbol val="circle"/>
              <c:size val="5"/>
              <c:spPr>
                <a:solidFill>
                  <a:srgbClr val="0070C0"/>
                </a:solidFill>
                <a:ln w="9525">
                  <a:noFill/>
                </a:ln>
                <a:effectLst/>
              </c:spPr>
            </c:marker>
            <c:bubble3D val="0"/>
            <c:extLst>
              <c:ext xmlns:c16="http://schemas.microsoft.com/office/drawing/2014/chart" uri="{C3380CC4-5D6E-409C-BE32-E72D297353CC}">
                <c16:uniqueId val="{00000005-6B52-4145-A733-4C64E86600AA}"/>
              </c:ext>
            </c:extLst>
          </c:dPt>
          <c:dPt>
            <c:idx val="5"/>
            <c:marker>
              <c:symbol val="circle"/>
              <c:size val="5"/>
              <c:spPr>
                <a:solidFill>
                  <a:srgbClr val="0070C0"/>
                </a:solidFill>
                <a:ln w="9525">
                  <a:noFill/>
                </a:ln>
                <a:effectLst/>
              </c:spPr>
            </c:marker>
            <c:bubble3D val="0"/>
            <c:extLst>
              <c:ext xmlns:c16="http://schemas.microsoft.com/office/drawing/2014/chart" uri="{C3380CC4-5D6E-409C-BE32-E72D297353CC}">
                <c16:uniqueId val="{00000004-6B52-4145-A733-4C64E86600AA}"/>
              </c:ext>
            </c:extLst>
          </c:dPt>
          <c:dPt>
            <c:idx val="19"/>
            <c:marker>
              <c:symbol val="circle"/>
              <c:size val="5"/>
              <c:spPr>
                <a:solidFill>
                  <a:srgbClr val="0070C0"/>
                </a:solidFill>
                <a:ln w="9525">
                  <a:noFill/>
                </a:ln>
                <a:effectLst/>
              </c:spPr>
            </c:marker>
            <c:bubble3D val="0"/>
            <c:extLst>
              <c:ext xmlns:c16="http://schemas.microsoft.com/office/drawing/2014/chart" uri="{C3380CC4-5D6E-409C-BE32-E72D297353CC}">
                <c16:uniqueId val="{00000003-6B52-4145-A733-4C64E86600AA}"/>
              </c:ext>
            </c:extLst>
          </c:dPt>
          <c:dPt>
            <c:idx val="20"/>
            <c:marker>
              <c:symbol val="circle"/>
              <c:size val="5"/>
              <c:spPr>
                <a:solidFill>
                  <a:srgbClr val="00B050"/>
                </a:solidFill>
                <a:ln w="9525">
                  <a:noFill/>
                </a:ln>
                <a:effectLst/>
              </c:spPr>
            </c:marker>
            <c:bubble3D val="0"/>
            <c:extLst>
              <c:ext xmlns:c16="http://schemas.microsoft.com/office/drawing/2014/chart" uri="{C3380CC4-5D6E-409C-BE32-E72D297353CC}">
                <c16:uniqueId val="{00000002-6B52-4145-A733-4C64E86600A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52-4145-A733-4C64E86600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Sheet2!$A$2:$A$22</c:f>
              <c:numCache>
                <c:formatCode>General</c:formatCode>
                <c:ptCount val="21"/>
                <c:pt idx="0">
                  <c:v>7.9679999999999994E-3</c:v>
                </c:pt>
                <c:pt idx="1">
                  <c:v>-2.101E-3</c:v>
                </c:pt>
                <c:pt idx="2" formatCode="0.00">
                  <c:v>1</c:v>
                </c:pt>
                <c:pt idx="3" formatCode="0.00">
                  <c:v>1</c:v>
                </c:pt>
                <c:pt idx="4" formatCode="0.00">
                  <c:v>1</c:v>
                </c:pt>
                <c:pt idx="5" formatCode="0.00">
                  <c:v>1</c:v>
                </c:pt>
                <c:pt idx="6">
                  <c:v>-9.8480000000000009E-3</c:v>
                </c:pt>
                <c:pt idx="7" formatCode="0.00">
                  <c:v>1</c:v>
                </c:pt>
                <c:pt idx="8" formatCode="0.00">
                  <c:v>1</c:v>
                </c:pt>
                <c:pt idx="9" formatCode="0.00">
                  <c:v>1</c:v>
                </c:pt>
                <c:pt idx="10">
                  <c:v>7.7429999999999999E-3</c:v>
                </c:pt>
                <c:pt idx="11" formatCode="0.00">
                  <c:v>1</c:v>
                </c:pt>
                <c:pt idx="12">
                  <c:v>9.2700000000000005E-3</c:v>
                </c:pt>
                <c:pt idx="13" formatCode="0.00">
                  <c:v>1</c:v>
                </c:pt>
                <c:pt idx="14" formatCode="0.00">
                  <c:v>1</c:v>
                </c:pt>
                <c:pt idx="15" formatCode="0.00">
                  <c:v>1</c:v>
                </c:pt>
                <c:pt idx="16" formatCode="0.00">
                  <c:v>1</c:v>
                </c:pt>
                <c:pt idx="17" formatCode="0.00">
                  <c:v>1</c:v>
                </c:pt>
                <c:pt idx="18" formatCode="0.00">
                  <c:v>1</c:v>
                </c:pt>
                <c:pt idx="19" formatCode="0.00">
                  <c:v>1</c:v>
                </c:pt>
                <c:pt idx="20" formatCode="0.00">
                  <c:v>0.86956521739130432</c:v>
                </c:pt>
              </c:numCache>
            </c:numRef>
          </c:xVal>
          <c:yVal>
            <c:numRef>
              <c:f>Sheet2!$B$2:$B$22</c:f>
              <c:numCache>
                <c:formatCode>0.00</c:formatCode>
                <c:ptCount val="21"/>
                <c:pt idx="0">
                  <c:v>0</c:v>
                </c:pt>
                <c:pt idx="1">
                  <c:v>0</c:v>
                </c:pt>
                <c:pt idx="2">
                  <c:v>1</c:v>
                </c:pt>
                <c:pt idx="3">
                  <c:v>1</c:v>
                </c:pt>
                <c:pt idx="4">
                  <c:v>0.33333333333333331</c:v>
                </c:pt>
                <c:pt idx="5">
                  <c:v>0.5</c:v>
                </c:pt>
                <c:pt idx="6">
                  <c:v>0</c:v>
                </c:pt>
                <c:pt idx="7">
                  <c:v>0.5</c:v>
                </c:pt>
                <c:pt idx="8">
                  <c:v>0.5</c:v>
                </c:pt>
                <c:pt idx="9">
                  <c:v>1</c:v>
                </c:pt>
                <c:pt idx="10">
                  <c:v>0</c:v>
                </c:pt>
                <c:pt idx="11">
                  <c:v>1</c:v>
                </c:pt>
                <c:pt idx="12">
                  <c:v>0</c:v>
                </c:pt>
                <c:pt idx="13">
                  <c:v>1</c:v>
                </c:pt>
                <c:pt idx="14">
                  <c:v>1</c:v>
                </c:pt>
                <c:pt idx="15">
                  <c:v>1</c:v>
                </c:pt>
                <c:pt idx="16">
                  <c:v>1</c:v>
                </c:pt>
                <c:pt idx="17">
                  <c:v>1</c:v>
                </c:pt>
                <c:pt idx="18">
                  <c:v>1</c:v>
                </c:pt>
                <c:pt idx="19">
                  <c:v>0.66666666666666663</c:v>
                </c:pt>
                <c:pt idx="20">
                  <c:v>0.52631578947368418</c:v>
                </c:pt>
              </c:numCache>
            </c:numRef>
          </c:yVal>
          <c:smooth val="0"/>
          <c:extLst>
            <c:ext xmlns:c16="http://schemas.microsoft.com/office/drawing/2014/chart" uri="{C3380CC4-5D6E-409C-BE32-E72D297353CC}">
              <c16:uniqueId val="{00000000-6B52-4145-A733-4C64E86600AA}"/>
            </c:ext>
          </c:extLst>
        </c:ser>
        <c:dLbls>
          <c:showLegendKey val="0"/>
          <c:showVal val="0"/>
          <c:showCatName val="0"/>
          <c:showSerName val="0"/>
          <c:showPercent val="0"/>
          <c:showBubbleSize val="0"/>
        </c:dLbls>
        <c:axId val="1381497536"/>
        <c:axId val="1381502816"/>
      </c:scatterChart>
      <c:valAx>
        <c:axId val="13814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02816"/>
        <c:crosses val="autoZero"/>
        <c:crossBetween val="midCat"/>
      </c:valAx>
      <c:valAx>
        <c:axId val="138150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9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92075</xdr:colOff>
      <xdr:row>8</xdr:row>
      <xdr:rowOff>107950</xdr:rowOff>
    </xdr:from>
    <xdr:to>
      <xdr:col>12</xdr:col>
      <xdr:colOff>396875</xdr:colOff>
      <xdr:row>22</xdr:row>
      <xdr:rowOff>184150</xdr:rowOff>
    </xdr:to>
    <xdr:graphicFrame macro="">
      <xdr:nvGraphicFramePr>
        <xdr:cNvPr id="3" name="Chart 2">
          <a:extLst>
            <a:ext uri="{FF2B5EF4-FFF2-40B4-BE49-F238E27FC236}">
              <a16:creationId xmlns:a16="http://schemas.microsoft.com/office/drawing/2014/main" id="{6053045C-2254-CD72-17A9-281424095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CBA-5A50-4075-92FE-949E47946B99}">
  <dimension ref="A1:AH44"/>
  <sheetViews>
    <sheetView tabSelected="1" topLeftCell="K1" zoomScale="70" zoomScaleNormal="70" workbookViewId="0">
      <pane ySplit="1" topLeftCell="A3" activePane="bottomLeft" state="frozen"/>
      <selection activeCell="K1" sqref="K1"/>
      <selection pane="bottomLeft" activeCell="R4" sqref="R4"/>
    </sheetView>
  </sheetViews>
  <sheetFormatPr defaultRowHeight="125.15" customHeight="1"/>
  <cols>
    <col min="1" max="1" width="42.54296875" customWidth="1"/>
    <col min="2" max="2" width="51.453125" customWidth="1"/>
    <col min="3" max="3" width="27.26953125" customWidth="1"/>
    <col min="4" max="4" width="35.81640625" customWidth="1"/>
    <col min="5" max="5" width="29.453125" style="17" hidden="1" customWidth="1"/>
    <col min="6" max="6" width="31.54296875" hidden="1" customWidth="1"/>
    <col min="7" max="7" width="29.453125" customWidth="1"/>
    <col min="8" max="8" width="20.453125" customWidth="1"/>
    <col min="9" max="9" width="15.453125" bestFit="1" customWidth="1"/>
    <col min="10" max="10" width="17.1796875" customWidth="1"/>
    <col min="11" max="11" width="17.1796875" style="17" customWidth="1"/>
    <col min="12" max="12" width="17.1796875" style="35" customWidth="1"/>
    <col min="13" max="13" width="27.26953125" style="35" customWidth="1"/>
    <col min="14" max="14" width="18.453125" style="17" bestFit="1" customWidth="1"/>
    <col min="15" max="15" width="26.453125" hidden="1" customWidth="1"/>
    <col min="16" max="16" width="22.7265625" hidden="1" customWidth="1"/>
    <col min="17" max="17" width="57.26953125" style="48" bestFit="1" customWidth="1"/>
    <col min="18" max="18" width="35" style="24" customWidth="1"/>
    <col min="23" max="25" width="9.1796875" style="22"/>
    <col min="26" max="26" width="45.81640625" hidden="1" customWidth="1"/>
    <col min="27" max="27" width="30.1796875" hidden="1" customWidth="1"/>
    <col min="28" max="34" width="0" hidden="1" customWidth="1"/>
  </cols>
  <sheetData>
    <row r="1" spans="1:34" ht="29.15" customHeight="1">
      <c r="A1" s="20" t="s">
        <v>0</v>
      </c>
      <c r="B1" s="20" t="s">
        <v>1</v>
      </c>
      <c r="C1" s="2" t="s">
        <v>2</v>
      </c>
      <c r="D1" s="2" t="s">
        <v>3</v>
      </c>
      <c r="E1" s="38" t="s">
        <v>2</v>
      </c>
      <c r="F1" s="1" t="s">
        <v>3</v>
      </c>
      <c r="G1" s="16" t="s">
        <v>2</v>
      </c>
      <c r="H1" s="16" t="s">
        <v>3</v>
      </c>
      <c r="I1" s="32" t="s">
        <v>2</v>
      </c>
      <c r="J1" s="33" t="s">
        <v>3</v>
      </c>
      <c r="K1" s="31" t="s">
        <v>2</v>
      </c>
      <c r="L1" s="44" t="s">
        <v>3</v>
      </c>
      <c r="M1" s="42" t="s">
        <v>2</v>
      </c>
      <c r="N1" s="43" t="s">
        <v>3</v>
      </c>
      <c r="O1" s="3" t="s">
        <v>123</v>
      </c>
      <c r="P1" s="3" t="s">
        <v>124</v>
      </c>
      <c r="Q1" s="31" t="s">
        <v>166</v>
      </c>
      <c r="R1" s="20" t="s">
        <v>169</v>
      </c>
      <c r="S1" t="s">
        <v>163</v>
      </c>
      <c r="T1" t="s">
        <v>164</v>
      </c>
      <c r="U1" t="s">
        <v>165</v>
      </c>
      <c r="V1" t="s">
        <v>172</v>
      </c>
      <c r="W1" s="22" t="s">
        <v>195</v>
      </c>
      <c r="X1" s="22" t="s">
        <v>194</v>
      </c>
      <c r="Y1" s="22" t="s">
        <v>183</v>
      </c>
      <c r="Z1" t="s">
        <v>170</v>
      </c>
      <c r="AB1" t="s">
        <v>163</v>
      </c>
      <c r="AC1" t="s">
        <v>164</v>
      </c>
      <c r="AD1" t="s">
        <v>165</v>
      </c>
      <c r="AE1" t="s">
        <v>172</v>
      </c>
      <c r="AF1" s="22" t="s">
        <v>167</v>
      </c>
      <c r="AG1" s="22" t="s">
        <v>168</v>
      </c>
      <c r="AH1" t="s">
        <v>170</v>
      </c>
    </row>
    <row r="2" spans="1:34" ht="125.15" customHeight="1">
      <c r="A2" s="25" t="s">
        <v>4</v>
      </c>
      <c r="B2" s="25" t="s">
        <v>5</v>
      </c>
      <c r="C2" s="8" t="s">
        <v>6</v>
      </c>
      <c r="D2" s="14" t="s">
        <v>7</v>
      </c>
      <c r="E2" s="6" t="s">
        <v>49</v>
      </c>
      <c r="F2" s="13" t="s">
        <v>50</v>
      </c>
      <c r="G2" s="8" t="s">
        <v>94</v>
      </c>
      <c r="H2" s="6" t="s">
        <v>95</v>
      </c>
      <c r="I2" s="11" t="s">
        <v>185</v>
      </c>
      <c r="J2" s="14" t="s">
        <v>184</v>
      </c>
      <c r="K2" s="5"/>
      <c r="L2" s="45" t="s">
        <v>238</v>
      </c>
      <c r="M2" s="34" t="s">
        <v>196</v>
      </c>
      <c r="N2" s="8" t="s">
        <v>197</v>
      </c>
      <c r="O2" s="11" t="s">
        <v>137</v>
      </c>
      <c r="P2" s="29" t="s">
        <v>138</v>
      </c>
      <c r="Q2" s="26" t="s">
        <v>262</v>
      </c>
      <c r="R2" s="23" t="s">
        <v>263</v>
      </c>
      <c r="S2">
        <v>1</v>
      </c>
      <c r="T2">
        <v>2</v>
      </c>
      <c r="U2">
        <v>0</v>
      </c>
      <c r="V2">
        <v>0</v>
      </c>
      <c r="W2" s="22">
        <f>IF((S2+U2)=0, 0, S2/(S2+U2))</f>
        <v>1</v>
      </c>
      <c r="X2" s="22">
        <f>IF((S2+T2)=0, 0, S2/(S2+T2))</f>
        <v>0.33333333333333331</v>
      </c>
      <c r="AA2" t="s">
        <v>179</v>
      </c>
      <c r="AB2">
        <v>1</v>
      </c>
      <c r="AC2">
        <v>0</v>
      </c>
      <c r="AD2">
        <v>0</v>
      </c>
      <c r="AE2">
        <v>0</v>
      </c>
      <c r="AF2" s="22">
        <f>IF((AB2+AD2)=0, 0, AB2/(AB2+AD2))</f>
        <v>1</v>
      </c>
      <c r="AG2" s="22">
        <f>IF((AB2+AC2)=0, 0, AB2/(AB2+AC2))</f>
        <v>1</v>
      </c>
    </row>
    <row r="3" spans="1:34" ht="159.5">
      <c r="A3" s="25" t="s">
        <v>8</v>
      </c>
      <c r="B3" s="25" t="s">
        <v>9</v>
      </c>
      <c r="C3" s="6" t="s">
        <v>10</v>
      </c>
      <c r="D3" s="12" t="s">
        <v>11</v>
      </c>
      <c r="E3" s="5" t="s">
        <v>47</v>
      </c>
      <c r="F3" s="13" t="s">
        <v>48</v>
      </c>
      <c r="G3" s="5"/>
      <c r="H3" s="8" t="s">
        <v>96</v>
      </c>
      <c r="I3" s="11" t="s">
        <v>185</v>
      </c>
      <c r="J3" s="29" t="s">
        <v>185</v>
      </c>
      <c r="K3" s="6" t="s">
        <v>231</v>
      </c>
      <c r="L3" s="45" t="s">
        <v>232</v>
      </c>
      <c r="M3" s="11" t="s">
        <v>198</v>
      </c>
      <c r="N3" s="8" t="s">
        <v>199</v>
      </c>
      <c r="O3" s="11" t="s">
        <v>139</v>
      </c>
      <c r="P3" s="29" t="s">
        <v>140</v>
      </c>
      <c r="Q3" s="26" t="s">
        <v>264</v>
      </c>
      <c r="R3" s="23" t="s">
        <v>265</v>
      </c>
      <c r="S3">
        <v>2</v>
      </c>
      <c r="T3">
        <v>2</v>
      </c>
      <c r="U3">
        <v>0</v>
      </c>
      <c r="V3">
        <v>0</v>
      </c>
      <c r="W3" s="22">
        <f t="shared" ref="W3:W22" si="0">IF((S3+U3)=0, 0, S3/(S3+U3))</f>
        <v>1</v>
      </c>
      <c r="X3" s="22">
        <f t="shared" ref="X3:X22" si="1">IF((S3+T3)=0, 0, S3/(S3+T3))</f>
        <v>0.5</v>
      </c>
      <c r="Z3" s="21" t="s">
        <v>171</v>
      </c>
      <c r="AA3" t="s">
        <v>179</v>
      </c>
      <c r="AB3">
        <v>1</v>
      </c>
      <c r="AC3">
        <v>0</v>
      </c>
      <c r="AD3">
        <v>0</v>
      </c>
      <c r="AE3">
        <v>0</v>
      </c>
      <c r="AF3" s="22">
        <f t="shared" ref="AF3:AF22" si="2">IF((AB3+AD3)=0, 0, AB3/(AB3+AD3))</f>
        <v>1</v>
      </c>
      <c r="AG3" s="22">
        <f t="shared" ref="AG3:AG22" si="3">IF((AB3+AC3)=0, 0, AB3/(AB3+AC3))</f>
        <v>1</v>
      </c>
    </row>
    <row r="4" spans="1:34" ht="174">
      <c r="A4" s="25" t="s">
        <v>12</v>
      </c>
      <c r="B4" s="25" t="s">
        <v>13</v>
      </c>
      <c r="C4" s="8" t="s">
        <v>51</v>
      </c>
      <c r="D4" s="13" t="s">
        <v>52</v>
      </c>
      <c r="E4" s="8" t="s">
        <v>53</v>
      </c>
      <c r="F4" s="13" t="s">
        <v>54</v>
      </c>
      <c r="G4" s="6" t="s">
        <v>97</v>
      </c>
      <c r="H4" s="6" t="s">
        <v>98</v>
      </c>
      <c r="I4" s="11" t="s">
        <v>185</v>
      </c>
      <c r="J4" s="29" t="s">
        <v>185</v>
      </c>
      <c r="K4" s="8" t="s">
        <v>253</v>
      </c>
      <c r="L4" s="45" t="s">
        <v>239</v>
      </c>
      <c r="M4" s="11" t="s">
        <v>200</v>
      </c>
      <c r="N4" s="8" t="s">
        <v>201</v>
      </c>
      <c r="O4" s="8" t="s">
        <v>260</v>
      </c>
      <c r="P4" s="14" t="s">
        <v>261</v>
      </c>
      <c r="Q4" s="26" t="s">
        <v>266</v>
      </c>
      <c r="R4" s="23" t="s">
        <v>267</v>
      </c>
      <c r="S4">
        <v>2</v>
      </c>
      <c r="T4">
        <v>0</v>
      </c>
      <c r="U4">
        <v>0</v>
      </c>
      <c r="V4">
        <v>0</v>
      </c>
      <c r="W4" s="22">
        <f t="shared" si="0"/>
        <v>1</v>
      </c>
      <c r="X4" s="22">
        <f t="shared" si="1"/>
        <v>1</v>
      </c>
      <c r="AA4" t="s">
        <v>181</v>
      </c>
      <c r="AB4">
        <v>0</v>
      </c>
      <c r="AC4">
        <v>0</v>
      </c>
      <c r="AD4">
        <v>0</v>
      </c>
      <c r="AE4">
        <v>1</v>
      </c>
      <c r="AF4" s="22">
        <f t="shared" si="2"/>
        <v>0</v>
      </c>
      <c r="AG4" s="22">
        <f t="shared" si="3"/>
        <v>0</v>
      </c>
    </row>
    <row r="5" spans="1:34" ht="121.5" customHeight="1">
      <c r="A5" s="25" t="s">
        <v>14</v>
      </c>
      <c r="B5" s="25" t="s">
        <v>15</v>
      </c>
      <c r="C5" s="8" t="s">
        <v>55</v>
      </c>
      <c r="D5" s="4" t="s">
        <v>56</v>
      </c>
      <c r="E5" s="5" t="s">
        <v>47</v>
      </c>
      <c r="F5" s="13" t="s">
        <v>54</v>
      </c>
      <c r="G5" s="5"/>
      <c r="H5" s="8" t="s">
        <v>109</v>
      </c>
      <c r="I5" s="11" t="s">
        <v>185</v>
      </c>
      <c r="J5" s="29" t="s">
        <v>185</v>
      </c>
      <c r="K5" s="5"/>
      <c r="L5" s="45" t="s">
        <v>240</v>
      </c>
      <c r="M5" s="11" t="s">
        <v>202</v>
      </c>
      <c r="N5" s="8" t="s">
        <v>203</v>
      </c>
      <c r="O5" s="8" t="s">
        <v>141</v>
      </c>
      <c r="P5" s="14" t="s">
        <v>142</v>
      </c>
      <c r="Q5" s="26" t="s">
        <v>233</v>
      </c>
      <c r="R5" s="23" t="s">
        <v>269</v>
      </c>
      <c r="S5">
        <v>1</v>
      </c>
      <c r="T5">
        <v>0</v>
      </c>
      <c r="U5">
        <v>0</v>
      </c>
      <c r="V5">
        <v>0</v>
      </c>
      <c r="W5" s="22">
        <f t="shared" si="0"/>
        <v>1</v>
      </c>
      <c r="X5" s="22">
        <f t="shared" si="1"/>
        <v>1</v>
      </c>
      <c r="AA5" t="s">
        <v>179</v>
      </c>
      <c r="AB5">
        <v>1</v>
      </c>
      <c r="AC5">
        <v>0</v>
      </c>
      <c r="AD5">
        <v>0</v>
      </c>
      <c r="AE5">
        <v>0</v>
      </c>
      <c r="AF5" s="22">
        <f t="shared" si="2"/>
        <v>1</v>
      </c>
      <c r="AG5" s="22">
        <f t="shared" si="3"/>
        <v>1</v>
      </c>
    </row>
    <row r="6" spans="1:34" ht="130.5">
      <c r="A6" s="25" t="s">
        <v>16</v>
      </c>
      <c r="B6" s="25" t="s">
        <v>17</v>
      </c>
      <c r="C6" s="8" t="s">
        <v>57</v>
      </c>
      <c r="D6" s="13" t="s">
        <v>58</v>
      </c>
      <c r="E6" s="6" t="s">
        <v>59</v>
      </c>
      <c r="F6" s="13" t="s">
        <v>60</v>
      </c>
      <c r="G6" s="8" t="s">
        <v>99</v>
      </c>
      <c r="H6" s="6" t="s">
        <v>110</v>
      </c>
      <c r="I6" s="11" t="s">
        <v>185</v>
      </c>
      <c r="J6" s="29" t="s">
        <v>185</v>
      </c>
      <c r="K6" s="5"/>
      <c r="L6" s="11"/>
      <c r="M6" s="34" t="s">
        <v>204</v>
      </c>
      <c r="N6" s="6" t="s">
        <v>205</v>
      </c>
      <c r="O6" s="8" t="s">
        <v>143</v>
      </c>
      <c r="P6" s="14" t="s">
        <v>144</v>
      </c>
      <c r="Q6" s="26" t="s">
        <v>268</v>
      </c>
      <c r="R6" s="23" t="s">
        <v>270</v>
      </c>
      <c r="S6">
        <v>2</v>
      </c>
      <c r="T6">
        <v>0</v>
      </c>
      <c r="U6">
        <v>0</v>
      </c>
      <c r="V6">
        <v>0</v>
      </c>
      <c r="W6" s="22">
        <f t="shared" si="0"/>
        <v>1</v>
      </c>
      <c r="X6" s="22">
        <f t="shared" si="1"/>
        <v>1</v>
      </c>
      <c r="AA6" t="s">
        <v>181</v>
      </c>
      <c r="AB6">
        <v>0</v>
      </c>
      <c r="AC6">
        <v>0</v>
      </c>
      <c r="AD6">
        <v>0</v>
      </c>
      <c r="AE6">
        <v>1</v>
      </c>
      <c r="AF6" s="22">
        <f t="shared" si="2"/>
        <v>0</v>
      </c>
      <c r="AG6" s="22">
        <f t="shared" si="3"/>
        <v>0</v>
      </c>
    </row>
    <row r="7" spans="1:34" ht="174">
      <c r="A7" s="25" t="s">
        <v>18</v>
      </c>
      <c r="B7" s="25" t="s">
        <v>19</v>
      </c>
      <c r="C7" s="8" t="s">
        <v>55</v>
      </c>
      <c r="D7" s="14" t="s">
        <v>56</v>
      </c>
      <c r="E7" s="5" t="s">
        <v>47</v>
      </c>
      <c r="F7" s="13" t="s">
        <v>65</v>
      </c>
      <c r="G7" s="8" t="s">
        <v>100</v>
      </c>
      <c r="H7" s="8" t="s">
        <v>111</v>
      </c>
      <c r="I7" s="11" t="s">
        <v>185</v>
      </c>
      <c r="J7" s="29" t="s">
        <v>185</v>
      </c>
      <c r="K7" s="5"/>
      <c r="L7" s="11" t="s">
        <v>241</v>
      </c>
      <c r="M7" s="11" t="s">
        <v>206</v>
      </c>
      <c r="N7" s="8" t="s">
        <v>203</v>
      </c>
      <c r="O7" s="8" t="s">
        <v>145</v>
      </c>
      <c r="P7" s="30" t="s">
        <v>146</v>
      </c>
      <c r="Q7" s="26" t="s">
        <v>234</v>
      </c>
      <c r="R7" s="23" t="s">
        <v>271</v>
      </c>
      <c r="S7">
        <v>1</v>
      </c>
      <c r="T7">
        <v>0</v>
      </c>
      <c r="U7">
        <v>0</v>
      </c>
      <c r="V7">
        <v>0</v>
      </c>
      <c r="W7" s="22">
        <f t="shared" si="0"/>
        <v>1</v>
      </c>
      <c r="X7" s="22">
        <f t="shared" si="1"/>
        <v>1</v>
      </c>
      <c r="AA7" t="s">
        <v>179</v>
      </c>
      <c r="AB7">
        <v>1</v>
      </c>
      <c r="AC7">
        <v>0</v>
      </c>
      <c r="AD7">
        <v>0</v>
      </c>
      <c r="AE7">
        <v>0</v>
      </c>
      <c r="AF7" s="22">
        <f t="shared" si="2"/>
        <v>1</v>
      </c>
      <c r="AG7" s="22">
        <f t="shared" si="3"/>
        <v>1</v>
      </c>
    </row>
    <row r="8" spans="1:34" ht="125.15" customHeight="1">
      <c r="A8" s="26" t="s">
        <v>20</v>
      </c>
      <c r="B8" s="26" t="s">
        <v>21</v>
      </c>
      <c r="C8" s="5"/>
      <c r="D8" s="14" t="s">
        <v>61</v>
      </c>
      <c r="E8" s="5" t="s">
        <v>47</v>
      </c>
      <c r="F8" s="13" t="s">
        <v>62</v>
      </c>
      <c r="G8" s="5"/>
      <c r="H8" s="8" t="s">
        <v>112</v>
      </c>
      <c r="I8" s="11" t="s">
        <v>185</v>
      </c>
      <c r="J8" s="29" t="s">
        <v>185</v>
      </c>
      <c r="K8" s="5"/>
      <c r="L8" s="45" t="s">
        <v>242</v>
      </c>
      <c r="M8" s="11" t="s">
        <v>206</v>
      </c>
      <c r="N8" s="8" t="s">
        <v>207</v>
      </c>
      <c r="O8" s="11" t="s">
        <v>147</v>
      </c>
      <c r="P8" s="29" t="s">
        <v>148</v>
      </c>
      <c r="Q8" s="26" t="s">
        <v>235</v>
      </c>
      <c r="R8" s="23" t="s">
        <v>272</v>
      </c>
      <c r="S8">
        <v>0</v>
      </c>
      <c r="T8">
        <v>1</v>
      </c>
      <c r="U8">
        <v>1</v>
      </c>
      <c r="V8">
        <v>0</v>
      </c>
      <c r="W8" s="22">
        <f t="shared" si="0"/>
        <v>0</v>
      </c>
      <c r="X8" s="22">
        <f t="shared" si="1"/>
        <v>0</v>
      </c>
      <c r="AA8" t="s">
        <v>180</v>
      </c>
      <c r="AB8">
        <v>0</v>
      </c>
      <c r="AC8">
        <v>0</v>
      </c>
      <c r="AD8">
        <v>1</v>
      </c>
      <c r="AE8">
        <v>0</v>
      </c>
      <c r="AF8" s="22">
        <f t="shared" si="2"/>
        <v>0</v>
      </c>
      <c r="AG8" s="22">
        <f t="shared" si="3"/>
        <v>0</v>
      </c>
    </row>
    <row r="9" spans="1:34" ht="174" customHeight="1">
      <c r="A9" s="27" t="s">
        <v>22</v>
      </c>
      <c r="B9" s="27" t="s">
        <v>23</v>
      </c>
      <c r="C9" s="7" t="s">
        <v>236</v>
      </c>
      <c r="D9" s="14" t="s">
        <v>63</v>
      </c>
      <c r="E9" s="5" t="s">
        <v>47</v>
      </c>
      <c r="F9" s="13" t="s">
        <v>64</v>
      </c>
      <c r="G9" s="6" t="s">
        <v>101</v>
      </c>
      <c r="H9" s="6" t="s">
        <v>113</v>
      </c>
      <c r="I9" s="6" t="s">
        <v>186</v>
      </c>
      <c r="J9" s="12" t="s">
        <v>186</v>
      </c>
      <c r="K9" s="5"/>
      <c r="L9" s="45" t="s">
        <v>242</v>
      </c>
      <c r="M9" s="34" t="s">
        <v>208</v>
      </c>
      <c r="N9" s="6" t="s">
        <v>208</v>
      </c>
      <c r="O9" s="6" t="s">
        <v>149</v>
      </c>
      <c r="P9" s="12" t="s">
        <v>150</v>
      </c>
      <c r="Q9" s="26" t="s">
        <v>274</v>
      </c>
      <c r="R9" s="23" t="s">
        <v>273</v>
      </c>
      <c r="S9">
        <v>3</v>
      </c>
      <c r="T9">
        <v>1</v>
      </c>
      <c r="U9">
        <v>0</v>
      </c>
      <c r="V9">
        <v>0</v>
      </c>
      <c r="W9" s="22">
        <f t="shared" si="0"/>
        <v>1</v>
      </c>
      <c r="X9" s="22">
        <f t="shared" si="1"/>
        <v>0.75</v>
      </c>
      <c r="AA9" t="s">
        <v>181</v>
      </c>
      <c r="AB9">
        <v>0</v>
      </c>
      <c r="AC9">
        <v>0</v>
      </c>
      <c r="AD9">
        <v>0</v>
      </c>
      <c r="AE9">
        <v>1</v>
      </c>
      <c r="AF9" s="22">
        <f t="shared" si="2"/>
        <v>0</v>
      </c>
      <c r="AG9" s="22">
        <f t="shared" si="3"/>
        <v>0</v>
      </c>
    </row>
    <row r="10" spans="1:34" ht="147.65" customHeight="1">
      <c r="A10" s="25" t="s">
        <v>24</v>
      </c>
      <c r="B10" s="25" t="s">
        <v>25</v>
      </c>
      <c r="C10" s="8" t="s">
        <v>55</v>
      </c>
      <c r="D10" s="14" t="s">
        <v>66</v>
      </c>
      <c r="E10" s="5" t="s">
        <v>47</v>
      </c>
      <c r="F10" s="13" t="s">
        <v>64</v>
      </c>
      <c r="G10" s="5"/>
      <c r="H10" s="8" t="s">
        <v>114</v>
      </c>
      <c r="I10" s="11" t="s">
        <v>185</v>
      </c>
      <c r="J10" s="29" t="s">
        <v>185</v>
      </c>
      <c r="K10" s="5"/>
      <c r="L10" s="45" t="s">
        <v>243</v>
      </c>
      <c r="M10" s="11" t="s">
        <v>206</v>
      </c>
      <c r="N10" s="8" t="s">
        <v>207</v>
      </c>
      <c r="O10" s="19" t="s">
        <v>151</v>
      </c>
      <c r="P10" s="30" t="s">
        <v>152</v>
      </c>
      <c r="Q10" s="26" t="s">
        <v>275</v>
      </c>
      <c r="R10" s="23" t="s">
        <v>173</v>
      </c>
      <c r="S10">
        <v>1</v>
      </c>
      <c r="T10">
        <v>1</v>
      </c>
      <c r="U10">
        <v>0</v>
      </c>
      <c r="V10">
        <v>0</v>
      </c>
      <c r="W10" s="22">
        <f t="shared" si="0"/>
        <v>1</v>
      </c>
      <c r="X10" s="22">
        <f t="shared" si="1"/>
        <v>0.5</v>
      </c>
      <c r="AA10" t="s">
        <v>179</v>
      </c>
      <c r="AB10">
        <v>1</v>
      </c>
      <c r="AC10">
        <v>0</v>
      </c>
      <c r="AD10">
        <v>0</v>
      </c>
      <c r="AE10">
        <v>0</v>
      </c>
      <c r="AF10" s="22">
        <f t="shared" si="2"/>
        <v>1</v>
      </c>
      <c r="AG10" s="22">
        <f t="shared" si="3"/>
        <v>1</v>
      </c>
    </row>
    <row r="11" spans="1:34" ht="290">
      <c r="A11" s="27" t="s">
        <v>26</v>
      </c>
      <c r="B11" s="27" t="s">
        <v>27</v>
      </c>
      <c r="C11" s="7" t="s">
        <v>67</v>
      </c>
      <c r="D11" s="13" t="s">
        <v>68</v>
      </c>
      <c r="E11" s="8" t="s">
        <v>69</v>
      </c>
      <c r="F11" s="13" t="s">
        <v>64</v>
      </c>
      <c r="G11" s="6" t="s">
        <v>102</v>
      </c>
      <c r="H11" s="6" t="s">
        <v>115</v>
      </c>
      <c r="I11" s="11" t="s">
        <v>185</v>
      </c>
      <c r="J11" s="30" t="s">
        <v>187</v>
      </c>
      <c r="K11" s="36" t="s">
        <v>244</v>
      </c>
      <c r="L11" s="45" t="s">
        <v>244</v>
      </c>
      <c r="M11" s="8" t="s">
        <v>209</v>
      </c>
      <c r="N11" s="8" t="s">
        <v>210</v>
      </c>
      <c r="O11" s="6" t="s">
        <v>127</v>
      </c>
      <c r="P11" s="47" t="s">
        <v>128</v>
      </c>
      <c r="Q11" s="26" t="s">
        <v>237</v>
      </c>
      <c r="R11" s="26" t="s">
        <v>276</v>
      </c>
      <c r="S11">
        <v>3</v>
      </c>
      <c r="T11">
        <v>0</v>
      </c>
      <c r="U11">
        <v>0</v>
      </c>
      <c r="V11">
        <v>0</v>
      </c>
      <c r="W11" s="22">
        <f t="shared" si="0"/>
        <v>1</v>
      </c>
      <c r="X11" s="22">
        <f t="shared" si="1"/>
        <v>1</v>
      </c>
      <c r="AA11" t="s">
        <v>288</v>
      </c>
      <c r="AB11">
        <v>0</v>
      </c>
      <c r="AC11">
        <v>1</v>
      </c>
      <c r="AD11">
        <v>0</v>
      </c>
      <c r="AE11">
        <v>0</v>
      </c>
      <c r="AF11" s="22">
        <f t="shared" si="2"/>
        <v>0</v>
      </c>
      <c r="AG11" s="22">
        <f t="shared" si="3"/>
        <v>0</v>
      </c>
    </row>
    <row r="12" spans="1:34" ht="186.75" customHeight="1">
      <c r="A12" s="23" t="s">
        <v>28</v>
      </c>
      <c r="B12" s="23" t="s">
        <v>29</v>
      </c>
      <c r="C12" s="9"/>
      <c r="D12" s="14" t="s">
        <v>70</v>
      </c>
      <c r="E12" s="8" t="s">
        <v>71</v>
      </c>
      <c r="F12" s="13" t="s">
        <v>72</v>
      </c>
      <c r="G12" s="5" t="s">
        <v>103</v>
      </c>
      <c r="H12" s="6" t="s">
        <v>103</v>
      </c>
      <c r="I12" s="11" t="s">
        <v>185</v>
      </c>
      <c r="J12" s="29" t="s">
        <v>185</v>
      </c>
      <c r="K12" s="5"/>
      <c r="L12" s="11"/>
      <c r="M12" s="11" t="s">
        <v>211</v>
      </c>
      <c r="N12" s="5" t="s">
        <v>212</v>
      </c>
      <c r="O12" s="5" t="s">
        <v>129</v>
      </c>
      <c r="P12" s="15" t="s">
        <v>130</v>
      </c>
      <c r="Q12" s="26" t="s">
        <v>277</v>
      </c>
      <c r="R12" s="23" t="s">
        <v>278</v>
      </c>
      <c r="S12">
        <v>0</v>
      </c>
      <c r="T12">
        <v>2</v>
      </c>
      <c r="U12">
        <v>1</v>
      </c>
      <c r="V12">
        <v>0</v>
      </c>
      <c r="W12" s="22">
        <f t="shared" si="0"/>
        <v>0</v>
      </c>
      <c r="X12" s="22">
        <f t="shared" si="1"/>
        <v>0</v>
      </c>
      <c r="AA12" t="s">
        <v>182</v>
      </c>
      <c r="AB12">
        <v>1</v>
      </c>
      <c r="AC12">
        <v>0</v>
      </c>
      <c r="AD12">
        <v>0</v>
      </c>
      <c r="AE12">
        <v>0</v>
      </c>
      <c r="AF12" s="22">
        <f t="shared" si="2"/>
        <v>1</v>
      </c>
      <c r="AG12" s="22">
        <f t="shared" si="3"/>
        <v>1</v>
      </c>
    </row>
    <row r="13" spans="1:34" ht="290">
      <c r="A13" s="28" t="s">
        <v>30</v>
      </c>
      <c r="B13" s="28" t="s">
        <v>31</v>
      </c>
      <c r="C13" s="7" t="s">
        <v>73</v>
      </c>
      <c r="D13" s="10"/>
      <c r="E13" s="6" t="s">
        <v>74</v>
      </c>
      <c r="F13" s="13" t="s">
        <v>75</v>
      </c>
      <c r="G13" s="8" t="s">
        <v>104</v>
      </c>
      <c r="H13" s="6" t="s">
        <v>116</v>
      </c>
      <c r="I13" s="11" t="s">
        <v>185</v>
      </c>
      <c r="J13" s="30" t="s">
        <v>188</v>
      </c>
      <c r="K13" s="5"/>
      <c r="L13" s="11" t="s">
        <v>245</v>
      </c>
      <c r="M13" s="11" t="s">
        <v>213</v>
      </c>
      <c r="N13" s="5" t="s">
        <v>214</v>
      </c>
      <c r="O13" s="8" t="s">
        <v>131</v>
      </c>
      <c r="P13" s="14" t="s">
        <v>132</v>
      </c>
      <c r="Q13" s="26" t="s">
        <v>279</v>
      </c>
      <c r="R13" s="23" t="s">
        <v>280</v>
      </c>
      <c r="S13">
        <v>1</v>
      </c>
      <c r="T13">
        <v>0</v>
      </c>
      <c r="U13">
        <v>0</v>
      </c>
      <c r="V13">
        <v>0</v>
      </c>
      <c r="W13" s="22">
        <f t="shared" si="0"/>
        <v>1</v>
      </c>
      <c r="X13" s="22">
        <f t="shared" si="1"/>
        <v>1</v>
      </c>
      <c r="AA13" t="s">
        <v>289</v>
      </c>
      <c r="AB13">
        <v>0</v>
      </c>
      <c r="AC13">
        <v>1</v>
      </c>
      <c r="AD13">
        <v>0</v>
      </c>
      <c r="AE13">
        <v>0</v>
      </c>
      <c r="AF13" s="22">
        <f t="shared" si="2"/>
        <v>0</v>
      </c>
      <c r="AG13" s="22">
        <f t="shared" si="3"/>
        <v>0</v>
      </c>
    </row>
    <row r="14" spans="1:34" ht="159.5">
      <c r="A14" s="25" t="s">
        <v>32</v>
      </c>
      <c r="B14" s="25" t="s">
        <v>33</v>
      </c>
      <c r="C14" s="8" t="s">
        <v>76</v>
      </c>
      <c r="D14" s="14" t="s">
        <v>76</v>
      </c>
      <c r="E14" s="5" t="s">
        <v>47</v>
      </c>
      <c r="F14" s="13" t="s">
        <v>77</v>
      </c>
      <c r="G14" s="8" t="s">
        <v>105</v>
      </c>
      <c r="H14" s="8" t="s">
        <v>117</v>
      </c>
      <c r="I14" s="11" t="s">
        <v>185</v>
      </c>
      <c r="J14" s="29" t="s">
        <v>185</v>
      </c>
      <c r="K14" s="36"/>
      <c r="L14" s="11" t="s">
        <v>246</v>
      </c>
      <c r="M14" s="11" t="s">
        <v>215</v>
      </c>
      <c r="N14" s="8" t="s">
        <v>216</v>
      </c>
      <c r="O14" s="8" t="s">
        <v>133</v>
      </c>
      <c r="P14" s="14" t="s">
        <v>134</v>
      </c>
      <c r="Q14" s="26" t="s">
        <v>292</v>
      </c>
      <c r="R14" s="23" t="s">
        <v>291</v>
      </c>
      <c r="S14">
        <v>1</v>
      </c>
      <c r="T14">
        <v>1</v>
      </c>
      <c r="U14">
        <v>0</v>
      </c>
      <c r="V14">
        <v>1</v>
      </c>
      <c r="W14" s="22">
        <f t="shared" si="0"/>
        <v>1</v>
      </c>
      <c r="X14" s="22">
        <f t="shared" si="1"/>
        <v>0.5</v>
      </c>
      <c r="AA14" t="s">
        <v>179</v>
      </c>
      <c r="AB14">
        <v>1</v>
      </c>
      <c r="AC14">
        <v>0</v>
      </c>
      <c r="AD14">
        <v>0</v>
      </c>
      <c r="AE14">
        <v>0</v>
      </c>
      <c r="AF14" s="22">
        <f t="shared" si="2"/>
        <v>1</v>
      </c>
      <c r="AG14" s="22">
        <f t="shared" si="3"/>
        <v>1</v>
      </c>
    </row>
    <row r="15" spans="1:34" ht="116">
      <c r="A15" s="28" t="s">
        <v>34</v>
      </c>
      <c r="B15" s="28" t="s">
        <v>35</v>
      </c>
      <c r="C15" s="9"/>
      <c r="D15" s="14" t="s">
        <v>78</v>
      </c>
      <c r="E15" s="5" t="s">
        <v>47</v>
      </c>
      <c r="F15" s="13" t="s">
        <v>79</v>
      </c>
      <c r="G15" s="8" t="s">
        <v>105</v>
      </c>
      <c r="H15" s="6" t="s">
        <v>118</v>
      </c>
      <c r="I15" s="11" t="s">
        <v>185</v>
      </c>
      <c r="J15" s="14" t="s">
        <v>189</v>
      </c>
      <c r="K15" s="36" t="s">
        <v>254</v>
      </c>
      <c r="L15" s="7" t="s">
        <v>247</v>
      </c>
      <c r="M15" s="11" t="s">
        <v>217</v>
      </c>
      <c r="N15" s="6" t="s">
        <v>219</v>
      </c>
      <c r="O15" s="8" t="s">
        <v>135</v>
      </c>
      <c r="P15" s="14" t="s">
        <v>136</v>
      </c>
      <c r="Q15" s="26" t="s">
        <v>281</v>
      </c>
      <c r="R15" s="23" t="s">
        <v>282</v>
      </c>
      <c r="S15">
        <v>1</v>
      </c>
      <c r="T15">
        <v>0</v>
      </c>
      <c r="U15">
        <v>0</v>
      </c>
      <c r="V15">
        <v>0</v>
      </c>
      <c r="W15" s="22">
        <f t="shared" si="0"/>
        <v>1</v>
      </c>
      <c r="X15" s="22">
        <f t="shared" si="1"/>
        <v>1</v>
      </c>
      <c r="AA15" t="s">
        <v>178</v>
      </c>
      <c r="AB15">
        <v>0</v>
      </c>
      <c r="AC15">
        <v>0</v>
      </c>
      <c r="AD15">
        <v>1</v>
      </c>
      <c r="AE15">
        <v>0</v>
      </c>
      <c r="AF15" s="22">
        <f t="shared" si="2"/>
        <v>0</v>
      </c>
      <c r="AG15" s="22">
        <f t="shared" si="3"/>
        <v>0</v>
      </c>
    </row>
    <row r="16" spans="1:34" ht="203">
      <c r="A16" s="27" t="s">
        <v>36</v>
      </c>
      <c r="B16" s="27" t="s">
        <v>37</v>
      </c>
      <c r="C16" s="7" t="s">
        <v>80</v>
      </c>
      <c r="D16" s="13" t="s">
        <v>174</v>
      </c>
      <c r="E16" s="6" t="s">
        <v>81</v>
      </c>
      <c r="F16" s="13" t="s">
        <v>82</v>
      </c>
      <c r="G16" s="6" t="s">
        <v>105</v>
      </c>
      <c r="H16" s="6" t="s">
        <v>119</v>
      </c>
      <c r="I16" s="8" t="s">
        <v>190</v>
      </c>
      <c r="J16" s="29" t="s">
        <v>185</v>
      </c>
      <c r="K16" s="6" t="s">
        <v>255</v>
      </c>
      <c r="L16" s="7" t="s">
        <v>248</v>
      </c>
      <c r="M16" s="11" t="s">
        <v>218</v>
      </c>
      <c r="N16" s="6" t="s">
        <v>220</v>
      </c>
      <c r="O16" s="6" t="s">
        <v>125</v>
      </c>
      <c r="P16" s="12" t="s">
        <v>126</v>
      </c>
      <c r="Q16" s="26" t="s">
        <v>295</v>
      </c>
      <c r="R16" s="23" t="s">
        <v>290</v>
      </c>
      <c r="S16">
        <v>1</v>
      </c>
      <c r="T16">
        <v>1</v>
      </c>
      <c r="U16">
        <v>0</v>
      </c>
      <c r="V16">
        <v>1</v>
      </c>
      <c r="W16" s="22">
        <f t="shared" si="0"/>
        <v>1</v>
      </c>
      <c r="X16" s="22">
        <f t="shared" si="1"/>
        <v>0.5</v>
      </c>
      <c r="AA16" t="s">
        <v>181</v>
      </c>
      <c r="AB16">
        <v>1</v>
      </c>
      <c r="AC16">
        <v>0</v>
      </c>
      <c r="AD16">
        <v>0</v>
      </c>
      <c r="AE16">
        <v>0</v>
      </c>
      <c r="AF16" s="22">
        <f t="shared" si="2"/>
        <v>1</v>
      </c>
      <c r="AG16" s="22">
        <f t="shared" si="3"/>
        <v>1</v>
      </c>
    </row>
    <row r="17" spans="1:33" ht="174">
      <c r="A17" s="27" t="s">
        <v>38</v>
      </c>
      <c r="B17" s="27" t="s">
        <v>39</v>
      </c>
      <c r="C17" s="7" t="s">
        <v>83</v>
      </c>
      <c r="D17" s="13" t="s">
        <v>84</v>
      </c>
      <c r="E17" s="6" t="s">
        <v>85</v>
      </c>
      <c r="F17" s="13" t="s">
        <v>82</v>
      </c>
      <c r="G17" s="6" t="s">
        <v>106</v>
      </c>
      <c r="H17" s="6" t="s">
        <v>119</v>
      </c>
      <c r="I17" s="11" t="s">
        <v>185</v>
      </c>
      <c r="J17" s="29" t="s">
        <v>185</v>
      </c>
      <c r="K17" s="36" t="s">
        <v>256</v>
      </c>
      <c r="L17" s="45" t="s">
        <v>249</v>
      </c>
      <c r="M17" s="11" t="s">
        <v>221</v>
      </c>
      <c r="N17" s="8" t="s">
        <v>224</v>
      </c>
      <c r="O17" s="6" t="s">
        <v>153</v>
      </c>
      <c r="P17" s="12" t="s">
        <v>154</v>
      </c>
      <c r="Q17" s="26" t="s">
        <v>283</v>
      </c>
      <c r="R17" s="23" t="s">
        <v>284</v>
      </c>
      <c r="S17">
        <v>1</v>
      </c>
      <c r="T17">
        <v>0</v>
      </c>
      <c r="U17">
        <v>0</v>
      </c>
      <c r="V17">
        <v>0</v>
      </c>
      <c r="W17" s="22">
        <f t="shared" si="0"/>
        <v>1</v>
      </c>
      <c r="X17" s="22">
        <f t="shared" si="1"/>
        <v>1</v>
      </c>
      <c r="AA17" t="s">
        <v>181</v>
      </c>
      <c r="AB17">
        <v>0</v>
      </c>
      <c r="AC17">
        <v>0</v>
      </c>
      <c r="AD17">
        <v>0</v>
      </c>
      <c r="AE17">
        <v>1</v>
      </c>
      <c r="AF17" s="22">
        <f t="shared" si="2"/>
        <v>0</v>
      </c>
      <c r="AG17" s="22">
        <f t="shared" si="3"/>
        <v>0</v>
      </c>
    </row>
    <row r="18" spans="1:33" ht="116">
      <c r="A18" s="27" t="s">
        <v>40</v>
      </c>
      <c r="B18" s="27" t="s">
        <v>41</v>
      </c>
      <c r="C18" s="7" t="s">
        <v>88</v>
      </c>
      <c r="D18" s="15" t="s">
        <v>87</v>
      </c>
      <c r="E18" s="6" t="s">
        <v>86</v>
      </c>
      <c r="F18" s="13" t="s">
        <v>82</v>
      </c>
      <c r="G18" s="6" t="s">
        <v>107</v>
      </c>
      <c r="H18" s="6" t="s">
        <v>120</v>
      </c>
      <c r="I18" s="6" t="s">
        <v>191</v>
      </c>
      <c r="J18" s="12" t="s">
        <v>191</v>
      </c>
      <c r="K18" s="36" t="s">
        <v>257</v>
      </c>
      <c r="L18" s="45" t="s">
        <v>250</v>
      </c>
      <c r="M18" s="11" t="s">
        <v>222</v>
      </c>
      <c r="N18" s="8" t="s">
        <v>225</v>
      </c>
      <c r="O18" s="6" t="s">
        <v>155</v>
      </c>
      <c r="P18" s="12" t="s">
        <v>156</v>
      </c>
      <c r="Q18" s="26" t="s">
        <v>259</v>
      </c>
      <c r="R18" s="23" t="s">
        <v>285</v>
      </c>
      <c r="S18">
        <v>1</v>
      </c>
      <c r="T18">
        <v>0</v>
      </c>
      <c r="U18">
        <v>0</v>
      </c>
      <c r="V18">
        <v>0</v>
      </c>
      <c r="W18" s="22">
        <f t="shared" si="0"/>
        <v>1</v>
      </c>
      <c r="X18" s="22">
        <f t="shared" si="1"/>
        <v>1</v>
      </c>
      <c r="AA18" t="s">
        <v>181</v>
      </c>
      <c r="AB18">
        <v>0</v>
      </c>
      <c r="AC18">
        <v>0</v>
      </c>
      <c r="AD18">
        <v>0</v>
      </c>
      <c r="AE18">
        <v>1</v>
      </c>
      <c r="AF18" s="22">
        <f t="shared" si="2"/>
        <v>0</v>
      </c>
      <c r="AG18" s="22">
        <f t="shared" si="3"/>
        <v>0</v>
      </c>
    </row>
    <row r="19" spans="1:33" ht="101.5">
      <c r="A19" s="23" t="s">
        <v>42</v>
      </c>
      <c r="B19" s="23" t="s">
        <v>43</v>
      </c>
      <c r="C19" s="9"/>
      <c r="D19" s="9"/>
      <c r="E19" s="5" t="s">
        <v>47</v>
      </c>
      <c r="F19" s="6" t="s">
        <v>79</v>
      </c>
      <c r="G19" s="5"/>
      <c r="H19" s="8" t="s">
        <v>121</v>
      </c>
      <c r="I19" s="11" t="s">
        <v>185</v>
      </c>
      <c r="J19" s="29" t="s">
        <v>185</v>
      </c>
      <c r="K19" s="5"/>
      <c r="L19" s="11" t="s">
        <v>251</v>
      </c>
      <c r="M19" s="11" t="s">
        <v>223</v>
      </c>
      <c r="N19" s="8" t="s">
        <v>226</v>
      </c>
      <c r="O19" s="11" t="s">
        <v>157</v>
      </c>
      <c r="P19" s="29" t="s">
        <v>158</v>
      </c>
      <c r="Q19" s="26" t="s">
        <v>272</v>
      </c>
      <c r="R19" s="23" t="s">
        <v>272</v>
      </c>
      <c r="S19">
        <v>1</v>
      </c>
      <c r="T19">
        <v>0</v>
      </c>
      <c r="U19">
        <v>0</v>
      </c>
      <c r="V19">
        <v>0</v>
      </c>
      <c r="W19" s="22">
        <f t="shared" si="0"/>
        <v>1</v>
      </c>
      <c r="X19" s="22">
        <f t="shared" si="1"/>
        <v>1</v>
      </c>
      <c r="AA19" t="s">
        <v>182</v>
      </c>
      <c r="AB19">
        <v>1</v>
      </c>
      <c r="AC19">
        <v>0</v>
      </c>
      <c r="AD19">
        <v>0</v>
      </c>
      <c r="AE19">
        <v>0</v>
      </c>
      <c r="AF19" s="22">
        <f t="shared" si="2"/>
        <v>1</v>
      </c>
      <c r="AG19" s="22">
        <f t="shared" si="3"/>
        <v>1</v>
      </c>
    </row>
    <row r="20" spans="1:33" ht="130.5">
      <c r="A20" s="28" t="s">
        <v>44</v>
      </c>
      <c r="B20" s="28" t="s">
        <v>45</v>
      </c>
      <c r="C20" s="7" t="s">
        <v>89</v>
      </c>
      <c r="D20" s="15" t="s">
        <v>90</v>
      </c>
      <c r="E20" s="5" t="s">
        <v>47</v>
      </c>
      <c r="F20" s="13" t="s">
        <v>79</v>
      </c>
      <c r="G20" s="8" t="s">
        <v>108</v>
      </c>
      <c r="H20" s="6" t="s">
        <v>120</v>
      </c>
      <c r="I20" s="8" t="s">
        <v>192</v>
      </c>
      <c r="J20" s="29" t="s">
        <v>185</v>
      </c>
      <c r="K20" s="5"/>
      <c r="L20" s="11" t="s">
        <v>251</v>
      </c>
      <c r="M20" s="11" t="s">
        <v>227</v>
      </c>
      <c r="N20" s="6" t="s">
        <v>229</v>
      </c>
      <c r="O20" s="18" t="s">
        <v>159</v>
      </c>
      <c r="P20" s="47" t="s">
        <v>160</v>
      </c>
      <c r="Q20" s="26" t="s">
        <v>175</v>
      </c>
      <c r="R20" s="23" t="s">
        <v>286</v>
      </c>
      <c r="S20">
        <v>1</v>
      </c>
      <c r="T20">
        <v>0</v>
      </c>
      <c r="U20">
        <v>0</v>
      </c>
      <c r="V20">
        <v>0</v>
      </c>
      <c r="W20" s="22">
        <f t="shared" si="0"/>
        <v>1</v>
      </c>
      <c r="X20" s="22">
        <f t="shared" si="1"/>
        <v>1</v>
      </c>
      <c r="AA20" t="s">
        <v>181</v>
      </c>
      <c r="AB20">
        <v>0</v>
      </c>
      <c r="AC20">
        <v>0</v>
      </c>
      <c r="AD20">
        <v>0</v>
      </c>
      <c r="AE20">
        <v>1</v>
      </c>
      <c r="AF20" s="22">
        <f t="shared" si="2"/>
        <v>0</v>
      </c>
      <c r="AG20" s="22">
        <f t="shared" si="3"/>
        <v>0</v>
      </c>
    </row>
    <row r="21" spans="1:33" ht="364.5" customHeight="1">
      <c r="A21" s="28" t="s">
        <v>294</v>
      </c>
      <c r="B21" s="28" t="s">
        <v>46</v>
      </c>
      <c r="C21" s="5"/>
      <c r="D21" s="14" t="s">
        <v>91</v>
      </c>
      <c r="E21" s="8" t="s">
        <v>92</v>
      </c>
      <c r="F21" s="13" t="s">
        <v>93</v>
      </c>
      <c r="G21" s="11"/>
      <c r="H21" s="6" t="s">
        <v>122</v>
      </c>
      <c r="I21" s="11" t="s">
        <v>185</v>
      </c>
      <c r="J21" s="14" t="s">
        <v>193</v>
      </c>
      <c r="K21" s="36" t="s">
        <v>258</v>
      </c>
      <c r="L21" s="46" t="s">
        <v>252</v>
      </c>
      <c r="M21" s="40" t="s">
        <v>228</v>
      </c>
      <c r="N21" s="41" t="s">
        <v>230</v>
      </c>
      <c r="O21" s="8" t="s">
        <v>161</v>
      </c>
      <c r="P21" s="14" t="s">
        <v>162</v>
      </c>
      <c r="Q21" s="26" t="s">
        <v>176</v>
      </c>
      <c r="R21" s="23" t="s">
        <v>287</v>
      </c>
      <c r="S21">
        <v>2</v>
      </c>
      <c r="T21">
        <v>0</v>
      </c>
      <c r="U21">
        <v>0</v>
      </c>
      <c r="V21">
        <v>0</v>
      </c>
      <c r="W21" s="22">
        <f t="shared" si="0"/>
        <v>1</v>
      </c>
      <c r="X21" s="22">
        <f t="shared" si="1"/>
        <v>1</v>
      </c>
      <c r="AA21" t="s">
        <v>179</v>
      </c>
      <c r="AB21">
        <v>1</v>
      </c>
      <c r="AC21">
        <v>0</v>
      </c>
      <c r="AD21">
        <v>0</v>
      </c>
      <c r="AE21">
        <v>0</v>
      </c>
      <c r="AF21" s="22">
        <f t="shared" si="2"/>
        <v>1</v>
      </c>
      <c r="AG21" s="22">
        <f t="shared" si="3"/>
        <v>1</v>
      </c>
    </row>
    <row r="22" spans="1:33" ht="232">
      <c r="E22" s="39"/>
      <c r="F22" s="37"/>
      <c r="G22" s="17"/>
      <c r="H22" s="17"/>
      <c r="L22"/>
      <c r="M22"/>
      <c r="N22"/>
      <c r="S22">
        <f>SUM(S2:S21)</f>
        <v>26</v>
      </c>
      <c r="T22">
        <f>SUM(T2:T21)</f>
        <v>11</v>
      </c>
      <c r="U22">
        <f>SUM(U2:U21)</f>
        <v>2</v>
      </c>
      <c r="V22">
        <f>SUM(V2:V21)</f>
        <v>2</v>
      </c>
      <c r="W22" s="22">
        <f t="shared" si="0"/>
        <v>0.9285714285714286</v>
      </c>
      <c r="X22" s="22">
        <f t="shared" si="1"/>
        <v>0.70270270270270274</v>
      </c>
      <c r="Y22" s="22">
        <f>(2*W22*X22)/(W22+X22)</f>
        <v>0.79999999999999993</v>
      </c>
      <c r="Z22" s="23" t="s">
        <v>293</v>
      </c>
      <c r="AA22" s="23" t="s">
        <v>177</v>
      </c>
      <c r="AB22">
        <f>SUM(AB2:AB21)</f>
        <v>10</v>
      </c>
      <c r="AC22">
        <f>SUM(AC2:AC21)</f>
        <v>2</v>
      </c>
      <c r="AD22">
        <f>SUM(AD2:AD21)</f>
        <v>2</v>
      </c>
      <c r="AE22">
        <f>SUM(AE2:AE21)</f>
        <v>6</v>
      </c>
      <c r="AF22" s="22">
        <f t="shared" si="2"/>
        <v>0.83333333333333337</v>
      </c>
      <c r="AG22" s="22">
        <f t="shared" si="3"/>
        <v>0.83333333333333337</v>
      </c>
    </row>
    <row r="23" spans="1:33" ht="125.15" customHeight="1">
      <c r="L23"/>
      <c r="M23"/>
      <c r="N23"/>
    </row>
    <row r="24" spans="1:33" ht="125.15" customHeight="1">
      <c r="L24"/>
      <c r="M24"/>
      <c r="N24"/>
    </row>
    <row r="25" spans="1:33" ht="125.15" customHeight="1">
      <c r="L25"/>
      <c r="M25"/>
      <c r="N25"/>
    </row>
    <row r="26" spans="1:33" ht="125.15" customHeight="1">
      <c r="L26"/>
      <c r="M26"/>
      <c r="N26"/>
    </row>
    <row r="27" spans="1:33" ht="125.15" customHeight="1">
      <c r="L27"/>
      <c r="M27"/>
      <c r="N27"/>
    </row>
    <row r="28" spans="1:33" ht="125.15" customHeight="1">
      <c r="L28"/>
      <c r="M28"/>
      <c r="N28"/>
    </row>
    <row r="29" spans="1:33" ht="125.15" customHeight="1">
      <c r="L29"/>
      <c r="M29"/>
      <c r="N29"/>
    </row>
    <row r="30" spans="1:33" ht="125.15" customHeight="1">
      <c r="L30"/>
      <c r="M30"/>
      <c r="N30"/>
    </row>
    <row r="31" spans="1:33" ht="125.15" customHeight="1">
      <c r="L31"/>
      <c r="M31"/>
      <c r="N31"/>
    </row>
    <row r="32" spans="1:33" ht="125.15" customHeight="1">
      <c r="L32"/>
      <c r="M32"/>
      <c r="N32"/>
    </row>
    <row r="33" spans="12:14" ht="125.15" customHeight="1">
      <c r="L33"/>
      <c r="M33"/>
      <c r="N33"/>
    </row>
    <row r="34" spans="12:14" ht="125.15" customHeight="1">
      <c r="L34"/>
      <c r="M34"/>
      <c r="N34"/>
    </row>
    <row r="35" spans="12:14" ht="125.15" customHeight="1">
      <c r="L35"/>
      <c r="M35"/>
      <c r="N35"/>
    </row>
    <row r="36" spans="12:14" ht="125.15" customHeight="1">
      <c r="L36"/>
      <c r="M36"/>
      <c r="N36"/>
    </row>
    <row r="37" spans="12:14" ht="125.15" customHeight="1">
      <c r="L37"/>
      <c r="M37"/>
      <c r="N37"/>
    </row>
    <row r="38" spans="12:14" ht="125.15" customHeight="1">
      <c r="L38"/>
      <c r="M38"/>
      <c r="N38"/>
    </row>
    <row r="39" spans="12:14" ht="125.15" customHeight="1">
      <c r="L39"/>
      <c r="M39"/>
      <c r="N39"/>
    </row>
    <row r="40" spans="12:14" ht="125.15" customHeight="1">
      <c r="L40"/>
      <c r="M40"/>
      <c r="N40"/>
    </row>
    <row r="41" spans="12:14" ht="125.15" customHeight="1">
      <c r="L41"/>
      <c r="M41"/>
      <c r="N41"/>
    </row>
    <row r="42" spans="12:14" ht="125.15" customHeight="1">
      <c r="L42"/>
      <c r="M42"/>
      <c r="N42"/>
    </row>
    <row r="43" spans="12:14" ht="125.15" customHeight="1">
      <c r="L43"/>
      <c r="M43"/>
      <c r="N43"/>
    </row>
    <row r="44" spans="12:14" ht="125.15" customHeight="1">
      <c r="L44"/>
      <c r="M44"/>
      <c r="N44"/>
    </row>
  </sheetData>
  <conditionalFormatting sqref="A1">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0F0A-069B-4C4F-A36C-81BAEBDF4381}">
  <dimension ref="A1:B22"/>
  <sheetViews>
    <sheetView topLeftCell="C9" zoomScale="130" zoomScaleNormal="130" workbookViewId="0">
      <selection activeCell="P12" sqref="P12"/>
    </sheetView>
  </sheetViews>
  <sheetFormatPr defaultRowHeight="14.5"/>
  <cols>
    <col min="1" max="2" width="12.453125" style="22" bestFit="1" customWidth="1"/>
  </cols>
  <sheetData>
    <row r="1" spans="1:2">
      <c r="A1" s="22" t="s">
        <v>195</v>
      </c>
      <c r="B1" s="22" t="s">
        <v>194</v>
      </c>
    </row>
    <row r="2" spans="1:2">
      <c r="A2">
        <v>7.9679999999999994E-3</v>
      </c>
      <c r="B2" s="22">
        <v>0</v>
      </c>
    </row>
    <row r="3" spans="1:2">
      <c r="A3">
        <v>-2.101E-3</v>
      </c>
      <c r="B3" s="22">
        <v>0</v>
      </c>
    </row>
    <row r="4" spans="1:2">
      <c r="A4" s="22">
        <v>1</v>
      </c>
      <c r="B4" s="22">
        <v>1</v>
      </c>
    </row>
    <row r="5" spans="1:2">
      <c r="A5" s="22">
        <v>1</v>
      </c>
      <c r="B5" s="22">
        <v>1</v>
      </c>
    </row>
    <row r="6" spans="1:2">
      <c r="A6" s="22">
        <v>1</v>
      </c>
      <c r="B6" s="22">
        <v>0.33333333333333331</v>
      </c>
    </row>
    <row r="7" spans="1:2">
      <c r="A7" s="22">
        <v>1</v>
      </c>
      <c r="B7" s="22">
        <v>0.5</v>
      </c>
    </row>
    <row r="8" spans="1:2">
      <c r="A8">
        <v>-9.8480000000000009E-3</v>
      </c>
      <c r="B8" s="22">
        <v>0</v>
      </c>
    </row>
    <row r="9" spans="1:2">
      <c r="A9" s="22">
        <v>1</v>
      </c>
      <c r="B9" s="22">
        <v>0.5</v>
      </c>
    </row>
    <row r="10" spans="1:2">
      <c r="A10" s="22">
        <v>1</v>
      </c>
      <c r="B10" s="22">
        <v>0.5</v>
      </c>
    </row>
    <row r="11" spans="1:2">
      <c r="A11" s="22">
        <v>1</v>
      </c>
      <c r="B11" s="22">
        <v>1</v>
      </c>
    </row>
    <row r="12" spans="1:2">
      <c r="A12">
        <v>7.7429999999999999E-3</v>
      </c>
      <c r="B12" s="22">
        <v>0</v>
      </c>
    </row>
    <row r="13" spans="1:2">
      <c r="A13" s="22">
        <v>1</v>
      </c>
      <c r="B13" s="22">
        <v>1</v>
      </c>
    </row>
    <row r="14" spans="1:2">
      <c r="A14">
        <v>9.2700000000000005E-3</v>
      </c>
      <c r="B14" s="22">
        <v>0</v>
      </c>
    </row>
    <row r="15" spans="1:2">
      <c r="A15" s="22">
        <v>1</v>
      </c>
      <c r="B15" s="22">
        <v>1</v>
      </c>
    </row>
    <row r="16" spans="1:2">
      <c r="A16" s="22">
        <v>1</v>
      </c>
      <c r="B16" s="22">
        <v>1</v>
      </c>
    </row>
    <row r="17" spans="1:2">
      <c r="A17" s="22">
        <v>1</v>
      </c>
      <c r="B17" s="22">
        <v>1</v>
      </c>
    </row>
    <row r="18" spans="1:2">
      <c r="A18" s="22">
        <v>1</v>
      </c>
      <c r="B18" s="22">
        <v>1</v>
      </c>
    </row>
    <row r="19" spans="1:2">
      <c r="A19" s="22">
        <v>1</v>
      </c>
      <c r="B19" s="22">
        <v>1</v>
      </c>
    </row>
    <row r="20" spans="1:2">
      <c r="A20" s="22">
        <v>1</v>
      </c>
      <c r="B20" s="22">
        <v>1</v>
      </c>
    </row>
    <row r="21" spans="1:2">
      <c r="A21" s="22">
        <v>1</v>
      </c>
      <c r="B21" s="22">
        <v>0.66666666666666663</v>
      </c>
    </row>
    <row r="22" spans="1:2">
      <c r="A22" s="22">
        <v>0.86956521739130432</v>
      </c>
      <c r="B22" s="22">
        <v>0.52631578947368418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2024-09-17T11:57:35Z</dcterms:created>
  <dcterms:modified xsi:type="dcterms:W3CDTF">2024-11-17T13:19:02Z</dcterms:modified>
</cp:coreProperties>
</file>