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vhi\Desktop\MasterThesis\chatgpt\Survey\ChatGPT Responses\Trace Link Prediction\"/>
    </mc:Choice>
  </mc:AlternateContent>
  <xr:revisionPtr revIDLastSave="0" documentId="13_ncr:1_{851D1F16-9E21-4CDB-BC51-E500FFD97348}" xr6:coauthVersionLast="47" xr6:coauthVersionMax="47" xr10:uidLastSave="{00000000-0000-0000-0000-000000000000}"/>
  <bookViews>
    <workbookView xWindow="-110" yWindow="-110" windowWidth="19420" windowHeight="10420" firstSheet="1" activeTab="8" xr2:uid="{5C1440EF-CC57-4B48-BC83-FD0BF2F151DD}"/>
  </bookViews>
  <sheets>
    <sheet name="Sheet1" sheetId="6" r:id="rId1"/>
    <sheet name="Run#0" sheetId="7" r:id="rId2"/>
    <sheet name="Run#1" sheetId="5" r:id="rId3"/>
    <sheet name="Run#2" sheetId="8" r:id="rId4"/>
    <sheet name="Run#3" sheetId="9" r:id="rId5"/>
    <sheet name="Run#4" sheetId="10" r:id="rId6"/>
    <sheet name="Run#5" sheetId="11" r:id="rId7"/>
    <sheet name="Run#6" sheetId="12" r:id="rId8"/>
    <sheet name="Average Rating" sheetId="1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12" l="1"/>
  <c r="H29" i="12"/>
  <c r="G29" i="12"/>
  <c r="F29" i="12"/>
  <c r="I29" i="11"/>
  <c r="H29" i="11"/>
  <c r="G29" i="11"/>
  <c r="F29" i="11"/>
  <c r="I29" i="10"/>
  <c r="H29" i="10"/>
  <c r="G29" i="10"/>
  <c r="F29" i="10"/>
  <c r="I29" i="9"/>
  <c r="H29" i="9"/>
  <c r="G29" i="9"/>
  <c r="F29" i="9"/>
  <c r="K29" i="9" s="1"/>
  <c r="I29" i="8"/>
  <c r="H29" i="8"/>
  <c r="G29" i="8"/>
  <c r="F29" i="8"/>
  <c r="I29" i="7"/>
  <c r="H29" i="7"/>
  <c r="G29" i="7"/>
  <c r="F29" i="7"/>
  <c r="K29" i="7" s="1"/>
  <c r="I29" i="5"/>
  <c r="H29" i="5"/>
  <c r="G29" i="5"/>
  <c r="F29" i="5"/>
  <c r="K29" i="5" s="1"/>
  <c r="K29" i="12" l="1"/>
  <c r="J29" i="12"/>
  <c r="K29" i="11"/>
  <c r="J29" i="11"/>
  <c r="K29" i="10"/>
  <c r="B2" i="13" s="1"/>
  <c r="J29" i="10"/>
  <c r="J29" i="9"/>
  <c r="L29" i="9" s="1"/>
  <c r="K29" i="8"/>
  <c r="J29" i="8"/>
  <c r="J29" i="7"/>
  <c r="L29" i="7" s="1"/>
  <c r="J29" i="5"/>
  <c r="L29" i="5" s="1"/>
  <c r="L29" i="10" l="1"/>
  <c r="C2" i="13" s="1"/>
  <c r="A2" i="13"/>
  <c r="L29" i="12"/>
  <c r="L29" i="11"/>
  <c r="L29" i="8"/>
</calcChain>
</file>

<file path=xl/sharedStrings.xml><?xml version="1.0" encoding="utf-8"?>
<sst xmlns="http://schemas.openxmlformats.org/spreadsheetml/2006/main" count="1025" uniqueCount="160">
  <si>
    <t>SYSRS</t>
  </si>
  <si>
    <t>SWRS</t>
  </si>
  <si>
    <t>SYSRS 001</t>
  </si>
  <si>
    <t>SWRS 001</t>
  </si>
  <si>
    <t>SYSRS 002</t>
  </si>
  <si>
    <t>SWRS 002</t>
  </si>
  <si>
    <t>SYSRS 003</t>
  </si>
  <si>
    <t>SWRS 003</t>
  </si>
  <si>
    <t>SYSRS 004</t>
  </si>
  <si>
    <t>SWRS 004</t>
  </si>
  <si>
    <t>SYSRS 005</t>
  </si>
  <si>
    <t>SYSRS 006</t>
  </si>
  <si>
    <t>SWRS 007</t>
  </si>
  <si>
    <t>SYSRS 007</t>
  </si>
  <si>
    <t>SWRS 008</t>
  </si>
  <si>
    <t>SYSRS 008</t>
  </si>
  <si>
    <t>SWRS 009</t>
  </si>
  <si>
    <t>SYSRS 009</t>
  </si>
  <si>
    <t>SWRS 010</t>
  </si>
  <si>
    <t>SWRS 011</t>
  </si>
  <si>
    <t>SYSRS 012</t>
  </si>
  <si>
    <t>SWRS 012</t>
  </si>
  <si>
    <t>SYSRS 013</t>
  </si>
  <si>
    <t>SWRS 013</t>
  </si>
  <si>
    <t>SYSRS 014</t>
  </si>
  <si>
    <t>SWRS 016</t>
  </si>
  <si>
    <t>SYSRS 015</t>
  </si>
  <si>
    <t>SYSRS 016</t>
  </si>
  <si>
    <t>SYSRS 017</t>
  </si>
  <si>
    <t>SYSRS 018</t>
  </si>
  <si>
    <t>SYSRS 019</t>
  </si>
  <si>
    <t>SYSRS 020</t>
  </si>
  <si>
    <t>SWRS 017</t>
  </si>
  <si>
    <t>SWRS 018</t>
  </si>
  <si>
    <t>SWRS 019</t>
  </si>
  <si>
    <t>SWRS 020</t>
  </si>
  <si>
    <t>SWRS 021</t>
  </si>
  <si>
    <t>SWRS 022</t>
  </si>
  <si>
    <t>SYSRS 021</t>
  </si>
  <si>
    <t>SWRS 005</t>
  </si>
  <si>
    <t>TP</t>
  </si>
  <si>
    <t>FN</t>
  </si>
  <si>
    <t>FP</t>
  </si>
  <si>
    <t>TN</t>
  </si>
  <si>
    <t>Precision</t>
  </si>
  <si>
    <t>Recall</t>
  </si>
  <si>
    <t>F1</t>
  </si>
  <si>
    <t>SWRS 006</t>
  </si>
  <si>
    <t xml:space="preserve"> SYSRS 011</t>
  </si>
  <si>
    <t xml:space="preserve"> SWRS 014</t>
  </si>
  <si>
    <t xml:space="preserve"> SWRS 015</t>
  </si>
  <si>
    <t>Expected Result</t>
  </si>
  <si>
    <t>Obtained Result from ChatGPT</t>
  </si>
  <si>
    <t>SYSRS 011</t>
  </si>
  <si>
    <t>SWRS 023</t>
  </si>
  <si>
    <t>SWRS 024</t>
  </si>
  <si>
    <t>SYSRS 010</t>
  </si>
  <si>
    <t>SWRS 014</t>
  </si>
  <si>
    <t>SWRS 015</t>
  </si>
  <si>
    <t>UNLINKED</t>
  </si>
  <si>
    <t>Unlinked SYSRS</t>
  </si>
  <si>
    <t>System Requirement</t>
  </si>
  <si>
    <t>Software Requirement</t>
  </si>
  <si>
    <t>SYSRS 001: The Sensor IC shall digitize the Transducer Input Signal at the IC Pins with sampling frequency of ( CALIB_samplingFreq  plus  YPX_samplingFreqOffset).</t>
  </si>
  <si>
    <t xml:space="preserve">SWRS 017:  Increment KAC
AFTER Sending PDCM Packet After Reception of the BRC 
THEN
the Software shall
increment the PDCM_RSP Parameter KAC by 1; </t>
  </si>
  <si>
    <t>sysrs015</t>
  </si>
  <si>
    <t xml:space="preserve">SYSRS 003: BEFORE Sending CRM_RCC After Reception of the CRM_FCC,
THEN
the Sensor IC shall
set CRM_RSP Parameter CrmStatus = Status Value.
</t>
  </si>
  <si>
    <t xml:space="preserve">SWRS 010: If Performing Memory Access in Broadcast 
AND IF the state if the Memory Area identified by CRM_CMD 0x8 Parameter MemoryArea for the operation as determined by CRM_CMD 0x8 Operation Flag is in the state  Locked,
THEN
the Software shall prepare to
respond with  PDCM_RSP P0: Report CRM_RSP Information containing CRM_RSP 0x8: Report Lock Status and CRM_RSP 0x8 Flag KeyRequest = 0b1 ("key requested").
</t>
  </si>
  <si>
    <t>sysrs009</t>
  </si>
  <si>
    <t>SYSRS 021: Diagnostic - Retry configuration:  The firmware shall allow configurability to select the retry for open and short faults independently</t>
  </si>
  <si>
    <t xml:space="preserve">SWRS 016: The software shall send the MAX events with the measured time of the occurrence of the event, condition relative to the start of the measurement, and provide the PDCM_RSP P12,P13 Parameter EventTimeStamp&lt;i&gt; for the &lt;i&gt;th Event transmitted in a PDCM frame. </t>
  </si>
  <si>
    <t>sysrs014</t>
  </si>
  <si>
    <t xml:space="preserve">SYSRS 012: BEFORE Leaving the Discovery Mode 
AND IF the effective value of the parameter DSI3_physicalAddress is NOT equal to the default value of the Parameter DSI3_physicalAddress 
THEN
the Sensor IC shall
set Error: err_discPhysAddrMismatch  = 0x1 ("error detected").
</t>
  </si>
  <si>
    <t>SWRS 018:  After Reception of the Valid CRM_FCC_CMD,
THEN
the Software shall
set the PDCM_RSP Parameter KAC = 0x0.</t>
  </si>
  <si>
    <t>sysrs016</t>
  </si>
  <si>
    <t>SYSRS 014: IF the Event_MAX is generated,
THEN
the Sensor IC shall
measure the time of the occurrence of the event condition relative to the start of the measurement and provide PDCM_RSP P12, P13 Parameter EventTimeStamp&lt;i&gt;  for the &lt;i&gt;th Event transmitted in a DSI3 packet.</t>
  </si>
  <si>
    <t xml:space="preserve">SWRS 002: The software shall enable a watchdog to detect software or hardware malfunction AND IF a malfunction is present, perform a reset in an appropriate time within the Fault Tolerant Time Interval of 20ms </t>
  </si>
  <si>
    <t xml:space="preserve">SYSRS 009: If Performing Memory Access in Broadcast 
AND IF the state if the Memory Area identified by  CRM_CMD 0x8 Parameter MemoryArea for the operation as determined by CRM_CMD 0x8 Operation Flag is in the state Locked,
THEN
the Sensor IC shall
respond with PDCM_RSP P0: Report CRM_RSP Information containing  CRM_RSP 0x8: Report Lock Status and CRM_RSP 0x8 Flag KeyRequest = 0b1 ("key requested").
</t>
  </si>
  <si>
    <t xml:space="preserve">SWRS 012 : BEFORE Leaving the Discovery Mode 
AND IF the effective value of the Parameter DSI3_physicalAddress (RAM) is NOT equal to the default value of the Parameter DSI3_physicalAddress (NVM)
THEN
the Software shall
set  Error: err_discPhysAddrMismatch  = 0x1 ("error detected").
OTHERWISE
the Software shall
set  Error: err_discPhysAddrMismatch = 0x0 ("no error").
</t>
  </si>
  <si>
    <t>sysr012</t>
  </si>
  <si>
    <t>SYSRS 018: - Unlocked, If No Key Is Set	
If Performing Memory Access 
AND If the Key is NOT set 
THEN
the Sensor IC shall
set the state of the Memory Area identified by CRM_CMD 0x8 Parameter MemoryArea to the state  Memory Area State: Unlocked.</t>
  </si>
  <si>
    <t xml:space="preserve">SWRS 005: - The software shall store information for up to 5 Echo Events.
SWRS 006: - The software shall hold at least the information for up to 100 time series data samples (time stamp and value) 
IF NOT possible regarding memory constraints could be reduced up to  50 time series data samples. 		</t>
  </si>
  <si>
    <t>sysrs005</t>
  </si>
  <si>
    <t xml:space="preserve">SYSRS 006: If Performing Memory Access in Unicast 
AND IF the state of the Memory Area identified by CRM_CMD 0x8 Parameter MemoryArea for the operation as determined by CRM_CMD 0x8 Operation Flag is in the state Locked,
THEN
the Sensor IC shall
respond with CRM_RSP 0x8: Report Lock Status and CRM_RSP 0x8 Flag KeyRequest = 0b1 ("key requested").
</t>
  </si>
  <si>
    <t>SWRS 008: If Performing Memory Access  AND If the Key is Set AND  If Read Operation is Requested   AND If Memory Area Is Set Read Accessible  THEN the Software shall set the state of the Memory Area identified by CRM_CMD 0x8 Parameter MemoryArea to the state  Locked.</t>
  </si>
  <si>
    <t>SYSRS 019: If Performing Memory Access in Unicast 
AND AFTER reception of the CRM_FCC_CMD,
AND  If Addressed with the Broadcast Command
THEN
the Sensor IC shall
set the parameter Status Value = 0x2 ("invalid").</t>
  </si>
  <si>
    <t xml:space="preserve">SWRS 013: Analog Amplification: AFTER reception of the command CRM_CMD 0x4: Start Calibration Measurement the software shall set the register the register ASP_CFG.g_ana to Parameter CALIB_analogGain .
</t>
  </si>
  <si>
    <t>sysrs013</t>
  </si>
  <si>
    <t>SYSRS 020:  If Performing Memory Access in Broadcast 
AND AFTER reception of the CRM_FCC_CMD,
AND   If Addressed with the Unicast Command 
THEN
the Sensor IC shall
set the parameter  Status Value = 0x2 ("invalid").</t>
  </si>
  <si>
    <t xml:space="preserve">SWRS 009:  If Performing Memory Access 
AND If the Key is Set
AND  If Write Operation is Requested 
AND  If Memory Area Is Set Write Accessible 
THEN
the Software shall
set the state of the Memory Area identified by CRM_CMD 0x8 Parameter MemoryArea to the state  Locked.
			</t>
  </si>
  <si>
    <t>sysrs008</t>
  </si>
  <si>
    <t xml:space="preserve">SYSRS 007: If Performing Memory Access 
AND  If the Key is Set
AND If Read Operation is Requested 
AND If Memory Area Is Set Read Accessible 
THEN
the Sensor IC shall
set the state of the Memory Area identified byCRM_CMD 0x8 Parameter MemoryArea to the state  Locked.	
		</t>
  </si>
  <si>
    <t>SWRS 004:  If performing Erase Backup 
AND  If Addressed with the Unicast Command 
THEN
the Software shall prepare to 
respond with  CRM_RSP 0x0: Report Acknowledgement.</t>
  </si>
  <si>
    <t>sysrs004</t>
  </si>
  <si>
    <t>SYSRS 015:  Increment KAC
AFTER Sending PDCM Packet After Reception of the BRC 
THEN
the Sensor IC shall
increment the PDCM_RSP Parameter KAC by 1; the counter is reset to 0 at overflow</t>
  </si>
  <si>
    <t>SWRS 020: - Unlocked, If No Key Is Set
ELA0938-15904 - If Performing Memory Access 
AND ELA0938-17453 - If the Key is NOT set 
THEN
the Software shall
set the state of the Memory Area identified by ELA0938-9158 - CRM_CMD 0x8 Parameter MemoryArea to the state  ELA0938-16683 - Memory Area State: Unlocked.</t>
  </si>
  <si>
    <t>sysrs018</t>
  </si>
  <si>
    <t xml:space="preserve">SYSRS 010: If Performing Memory Area Modification 
AND AFTER reception of CRM_CMD 0x9: Take Data or Send Data 
THEN
the Sensor IC shall
cache the CRM_CMD 0x9 Parameter Data to the Data Cache.
</t>
  </si>
  <si>
    <t>SWRS 021:  If Performing Memory Access in Unicast 
AND AFTER reception of the CRM_FCC_CMD,
AND  If Addressed with the Broadcast Command
THEN
the Software shall
set the parameter Status Value = 0x2 ("invalid").</t>
  </si>
  <si>
    <t>sysrs019</t>
  </si>
  <si>
    <t>SYSRS 013: The Sensor IC shall amplify the Transducer Input Signal at the IC Pins with the three amplification factors ( Parameter CALIB_analogGain plus Parameter SPX_dynGainStartValue plus CRM_CMD 0x4 Parameter CalibrationGain plus Parameter YPX_calibrationGainOffset  ).</t>
  </si>
  <si>
    <t>SWRS 023: Open/Short retry: IF the software detects an open or short error AND retry is configured as enabled in the DEFAULT OPEN SHORT RETRY value in the COMPILE TIME CONFIGURATION data, the affected channel shall be re-enabled for one TIMESLICE with the following setup at least every 200 milliseconds
SWRS 024: Diagnostic configuration items : DEFAULT OPEN SHORT RETRY</t>
  </si>
  <si>
    <t>sysrs021</t>
  </si>
  <si>
    <t>SYSRS 016: After Reception of the Valid CRM_FCC_CMD,
THEN
the Sensor IC shall
set the PDCM_RSP Parameter KAC = 0x0.</t>
  </si>
  <si>
    <t>SWRS 022: If Performing Memory Access in Broadcast 
AND AFTER reception of the CRM_FCC_CMD,
AND If Addressed with the Unicast Command 
THEN
the Software shall
set the parameter  Status Value = 0x2 ("invalid").</t>
  </si>
  <si>
    <t>sysrs020</t>
  </si>
  <si>
    <t>SYSRS 017:  If Performing the Standard Path Measurement 
AND IF performing Stop Ongoing Measurement (Blocked) 
AND IF the functionality in US-Transducer Control (Non-Modulated Sine Burst) has NOT been fully performed,
THEN
the Sensor IC shall
set Error: err_burstGenerationStopped = 0x1 ("error").</t>
  </si>
  <si>
    <t>SWRS 011:  If Performing Memory Area Modification 
AND AFTER reception of CRM_CMD 0x9: Take Data or Send Data 
THEN
the Software shall store the CRM_CMD 0x9 Parameter Data to RAM until the command CRM_CMD 0xA: Perform Memory Operation with CRM_CMD 0xA Parameter MemoryOperation == 0x2 "Write to NVM" is received.</t>
  </si>
  <si>
    <t>sysrs010,11</t>
  </si>
  <si>
    <t>sysrs010</t>
  </si>
  <si>
    <t>SYSRS 004:   If performing Erase Backup 
AND If Addressed with the Unicast Command 
THEN
the Sensor IC shall
respond with  CRM_RSP 0x0: Report Acknowledgement.</t>
  </si>
  <si>
    <t xml:space="preserve">SWRS 007: If Performing Memory Access in Unicast 
AND IF the state of the Memory Area identified by CRM_CMD 0x8 Parameter MemoryArea for the operation as determined by CRM_CMD 0x8 Operation Flag is in the state Locked,
THEN
the Software shall prepare to
respond with CRM_RSP 0x8: Report Lock Status and CRM_RSP 0x8 Flag KeyRequest = 0b1 ("key requested").
</t>
  </si>
  <si>
    <t>sysrs006</t>
  </si>
  <si>
    <t>SYSRS 002: The Sensor IC FW shall have a watchdog to detect FW or HW malfunction by resetting the WDG time in appropriate time within the FTTI.</t>
  </si>
  <si>
    <t xml:space="preserve">SWRS 003: BEFORE responding with the CRM_RSP,
the Software shall include the CRM_RSP Parameter CrmStatus into the CRM_RSP.
</t>
  </si>
  <si>
    <t>sysr003</t>
  </si>
  <si>
    <t>sysrs003</t>
  </si>
  <si>
    <t>SYSRS 005:  IF the Sensor IC generates more information than possible to store in Event Buffer or Time Series Data Buffer
THEN
the Sensor IC shall forget the according information.</t>
  </si>
  <si>
    <t>SWRS 019:  IF in Main-Measurement 
AND IF Break Burst Generation occurs
THEN
the software shall set
Error: err_burstGenerationStopped = 0x1 ("error").</t>
  </si>
  <si>
    <t>sysrs017</t>
  </si>
  <si>
    <t>SYSRS 008: If Performing Memory Access With Set Key 
AND  If Write Operation is Requested 
AND  If Memory Area Is Set Write Accessible 
THEN
the Sensor IC shall
set the state of the Memory Area identified by  CRM_CMD 0x8 Parameter MemoryArea to the state Locked.</t>
  </si>
  <si>
    <t xml:space="preserve">SWRS 001: AFTER reception of the command CRM_CMD 0x1: Start Standard Measurement 
AND
BEFORE the start of the Measurement  the software shall set the register BRG.FS.f_s to
(CALIB_samplingFreq plus YPX_samplingFreqOffset). </t>
  </si>
  <si>
    <t>sysrs001</t>
  </si>
  <si>
    <t xml:space="preserve">
SYSRS 011:  If Performing Memory Area Modification 
AND AFTER reception of CRM_CMD 0x9: Take Data or Send Data 
THEN
the Sensor IC shall
increment the CRM_CMD 0x8 Parameter StartAddress by 1 word address.</t>
  </si>
  <si>
    <t xml:space="preserve">
SWRS 014: Digital Amplification: AFTER reception of the command CRM_CMD 0x4: Start Calibration Measurement the software shall set the register ENVP_AMPD_CFG.g_dig to Parameter SPX_dynGainStartValue .
</t>
  </si>
  <si>
    <t xml:space="preserve">
SWRS 015: Calibration Gain: AFTER reception of the command CRM_CMD 0x4: Start Calibration Measurement
the software shall set the register ENVP_GCAL.g_cal to ( CRM_CMD 0x4 Parameter CalibrationGain + Parameter YPX_calibrationGainOffset).</t>
  </si>
  <si>
    <t>Run#1</t>
  </si>
  <si>
    <t>Run#2</t>
  </si>
  <si>
    <t>Run#3</t>
  </si>
  <si>
    <t>Run#4</t>
  </si>
  <si>
    <t>Run#5</t>
  </si>
  <si>
    <t>Run#6</t>
  </si>
  <si>
    <t>None</t>
  </si>
  <si>
    <t>Run#0</t>
  </si>
  <si>
    <t>sysrs007</t>
  </si>
  <si>
    <t>sysrs012</t>
  </si>
  <si>
    <t>sysrs002</t>
  </si>
  <si>
    <t>SYSRS004</t>
  </si>
  <si>
    <t>SYSRS005</t>
  </si>
  <si>
    <t>SYSRS008</t>
  </si>
  <si>
    <t>SYSRS009</t>
  </si>
  <si>
    <t>SYSRS012</t>
  </si>
  <si>
    <t>SYSRS013</t>
  </si>
  <si>
    <t>SYSRS014</t>
  </si>
  <si>
    <t>SYSRS015</t>
  </si>
  <si>
    <t>SYSRS016</t>
  </si>
  <si>
    <t>SYSRS018</t>
  </si>
  <si>
    <t>SYSRS007</t>
  </si>
  <si>
    <t>SYSRS002</t>
  </si>
  <si>
    <t>SYSRS017</t>
  </si>
  <si>
    <t>SYSRS001</t>
  </si>
  <si>
    <t>SYSRS003</t>
  </si>
  <si>
    <t>SYSRS006</t>
  </si>
  <si>
    <t>SYSRS010</t>
  </si>
  <si>
    <t>SYSRS019</t>
  </si>
  <si>
    <t>SYSRS020</t>
  </si>
  <si>
    <t>SYSRS021</t>
  </si>
  <si>
    <t>Average Precision</t>
  </si>
  <si>
    <t>Average Recall</t>
  </si>
  <si>
    <t>Average F1-Score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</si>
</sst>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0" xfId="0" applyFont="1"/>
    <xf numFmtId="2" fontId="0" fillId="0" borderId="0" xfId="0" applyNumberFormat="1"/>
    <xf numFmtId="2" fontId="0" fillId="2" borderId="0" xfId="0" applyNumberFormat="1" applyFill="1"/>
    <xf numFmtId="0" fontId="1" fillId="0" borderId="1" xfId="0" applyFont="1" applyBorder="1" applyAlignment="1">
      <alignment horizontal="left" vertical="top" wrapText="1"/>
    </xf>
    <xf numFmtId="0" fontId="0" fillId="0" borderId="0" xfId="0" applyAlignment="1">
      <alignment horizontal="left" vertical="top" wrapText="1"/>
    </xf>
    <xf numFmtId="0" fontId="0" fillId="3" borderId="0" xfId="0" applyFill="1" applyAlignment="1">
      <alignment horizontal="left" vertical="top" wrapText="1"/>
    </xf>
    <xf numFmtId="0" fontId="0" fillId="3" borderId="0" xfId="0" applyFill="1"/>
    <xf numFmtId="0" fontId="1" fillId="3" borderId="0" xfId="0" applyFont="1" applyFill="1"/>
    <xf numFmtId="0" fontId="0" fillId="3" borderId="0" xfId="0" applyFill="1" applyAlignment="1">
      <alignment vertical="top" wrapText="1"/>
    </xf>
    <xf numFmtId="0" fontId="0" fillId="3" borderId="0" xfId="0" applyFill="1" applyAlignment="1">
      <alignment wrapText="1"/>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455CB-4691-41EF-94C5-DA9A237B1A9B}">
  <dimension ref="A1:H24"/>
  <sheetViews>
    <sheetView workbookViewId="0">
      <selection activeCell="H19" sqref="H19"/>
    </sheetView>
  </sheetViews>
  <sheetFormatPr defaultRowHeight="178.5" customHeight="1" x14ac:dyDescent="0.35"/>
  <cols>
    <col min="1" max="1" width="18" bestFit="1" customWidth="1"/>
    <col min="2" max="2" width="17.54296875" bestFit="1" customWidth="1"/>
    <col min="3" max="3" width="15.1796875" bestFit="1" customWidth="1"/>
    <col min="4" max="6" width="17.54296875" bestFit="1" customWidth="1"/>
    <col min="7" max="7" width="15.1796875" bestFit="1" customWidth="1"/>
    <col min="8" max="8" width="46.1796875" bestFit="1" customWidth="1"/>
  </cols>
  <sheetData>
    <row r="1" spans="1:8" ht="42" customHeight="1" x14ac:dyDescent="0.35">
      <c r="A1" s="4"/>
      <c r="B1" s="4" t="s">
        <v>133</v>
      </c>
      <c r="C1" s="4" t="s">
        <v>126</v>
      </c>
      <c r="D1" s="4" t="s">
        <v>127</v>
      </c>
      <c r="E1" s="4" t="s">
        <v>128</v>
      </c>
      <c r="F1" s="4" t="s">
        <v>129</v>
      </c>
      <c r="G1" s="4" t="s">
        <v>130</v>
      </c>
      <c r="H1" s="4" t="s">
        <v>131</v>
      </c>
    </row>
    <row r="2" spans="1:8" ht="42" customHeight="1" x14ac:dyDescent="0.35">
      <c r="A2" s="4" t="s">
        <v>61</v>
      </c>
      <c r="B2" s="4" t="s">
        <v>62</v>
      </c>
      <c r="C2" s="4" t="s">
        <v>62</v>
      </c>
      <c r="D2" s="4" t="s">
        <v>62</v>
      </c>
      <c r="E2" s="4" t="s">
        <v>62</v>
      </c>
      <c r="F2" s="4" t="s">
        <v>62</v>
      </c>
      <c r="G2" s="4" t="s">
        <v>62</v>
      </c>
      <c r="H2" s="4" t="s">
        <v>62</v>
      </c>
    </row>
    <row r="3" spans="1:8" ht="178.5" customHeight="1" x14ac:dyDescent="0.35">
      <c r="A3" s="5" t="s">
        <v>63</v>
      </c>
      <c r="B3" s="5" t="s">
        <v>64</v>
      </c>
      <c r="C3" s="6" t="s">
        <v>65</v>
      </c>
      <c r="D3" s="5" t="s">
        <v>64</v>
      </c>
      <c r="E3" s="5" t="s">
        <v>64</v>
      </c>
      <c r="F3" s="5" t="s">
        <v>64</v>
      </c>
      <c r="G3" s="6" t="s">
        <v>65</v>
      </c>
      <c r="H3" s="5" t="s">
        <v>64</v>
      </c>
    </row>
    <row r="4" spans="1:8" ht="178.5" customHeight="1" x14ac:dyDescent="0.35">
      <c r="A4" s="5" t="s">
        <v>66</v>
      </c>
      <c r="B4" s="5" t="s">
        <v>67</v>
      </c>
      <c r="C4" s="6" t="s">
        <v>68</v>
      </c>
      <c r="D4" s="5" t="s">
        <v>67</v>
      </c>
      <c r="E4" s="5" t="s">
        <v>67</v>
      </c>
      <c r="F4" s="5" t="s">
        <v>67</v>
      </c>
      <c r="G4" s="6" t="s">
        <v>68</v>
      </c>
      <c r="H4" s="5" t="s">
        <v>67</v>
      </c>
    </row>
    <row r="5" spans="1:8" ht="178.5" customHeight="1" x14ac:dyDescent="0.35">
      <c r="A5" s="5" t="s">
        <v>69</v>
      </c>
      <c r="B5" s="5" t="s">
        <v>70</v>
      </c>
      <c r="C5" s="6" t="s">
        <v>71</v>
      </c>
      <c r="D5" s="5" t="s">
        <v>70</v>
      </c>
      <c r="E5" s="5" t="s">
        <v>70</v>
      </c>
      <c r="F5" s="5" t="s">
        <v>70</v>
      </c>
      <c r="G5" s="6" t="s">
        <v>71</v>
      </c>
      <c r="H5" s="5" t="s">
        <v>70</v>
      </c>
    </row>
    <row r="6" spans="1:8" ht="178.5" customHeight="1" x14ac:dyDescent="0.35">
      <c r="A6" s="5" t="s">
        <v>72</v>
      </c>
      <c r="B6" s="5" t="s">
        <v>73</v>
      </c>
      <c r="C6" s="5" t="s">
        <v>73</v>
      </c>
      <c r="D6" s="5" t="s">
        <v>73</v>
      </c>
      <c r="E6" s="6" t="s">
        <v>74</v>
      </c>
      <c r="F6" s="5" t="s">
        <v>73</v>
      </c>
      <c r="G6" s="6" t="s">
        <v>74</v>
      </c>
      <c r="H6" s="5" t="s">
        <v>73</v>
      </c>
    </row>
    <row r="7" spans="1:8" ht="178.5" customHeight="1" x14ac:dyDescent="0.35">
      <c r="A7" s="5" t="s">
        <v>75</v>
      </c>
      <c r="B7" s="5" t="s">
        <v>76</v>
      </c>
      <c r="C7" s="5" t="s">
        <v>76</v>
      </c>
      <c r="D7" s="5" t="s">
        <v>76</v>
      </c>
      <c r="E7" s="5" t="s">
        <v>76</v>
      </c>
      <c r="F7" s="5" t="s">
        <v>76</v>
      </c>
      <c r="G7" s="6" t="s">
        <v>136</v>
      </c>
      <c r="H7" s="5" t="s">
        <v>76</v>
      </c>
    </row>
    <row r="8" spans="1:8" ht="178.5" customHeight="1" x14ac:dyDescent="0.35">
      <c r="A8" s="5" t="s">
        <v>77</v>
      </c>
      <c r="B8" s="5" t="s">
        <v>78</v>
      </c>
      <c r="C8" s="5" t="s">
        <v>78</v>
      </c>
      <c r="D8" s="6" t="s">
        <v>79</v>
      </c>
      <c r="E8" s="5" t="s">
        <v>78</v>
      </c>
      <c r="F8" s="5" t="s">
        <v>78</v>
      </c>
      <c r="G8" s="6" t="s">
        <v>135</v>
      </c>
      <c r="H8" s="5" t="s">
        <v>78</v>
      </c>
    </row>
    <row r="9" spans="1:8" ht="178.5" customHeight="1" x14ac:dyDescent="0.35">
      <c r="A9" s="5" t="s">
        <v>80</v>
      </c>
      <c r="B9" s="5" t="s">
        <v>81</v>
      </c>
      <c r="C9" s="5" t="s">
        <v>81</v>
      </c>
      <c r="D9" s="6" t="s">
        <v>82</v>
      </c>
      <c r="E9" s="5" t="s">
        <v>81</v>
      </c>
      <c r="F9" s="5" t="s">
        <v>81</v>
      </c>
      <c r="G9" s="6" t="s">
        <v>82</v>
      </c>
      <c r="H9" s="5" t="s">
        <v>81</v>
      </c>
    </row>
    <row r="10" spans="1:8" ht="178.5" customHeight="1" x14ac:dyDescent="0.35">
      <c r="A10" s="5" t="s">
        <v>83</v>
      </c>
      <c r="B10" s="5" t="s">
        <v>84</v>
      </c>
      <c r="C10" s="5" t="s">
        <v>84</v>
      </c>
      <c r="D10" s="5" t="s">
        <v>84</v>
      </c>
      <c r="E10" s="5" t="s">
        <v>84</v>
      </c>
      <c r="F10" s="5" t="s">
        <v>84</v>
      </c>
      <c r="G10" s="6" t="s">
        <v>134</v>
      </c>
      <c r="H10" s="5" t="s">
        <v>84</v>
      </c>
    </row>
    <row r="11" spans="1:8" ht="178.5" customHeight="1" x14ac:dyDescent="0.35">
      <c r="A11" s="5" t="s">
        <v>85</v>
      </c>
      <c r="B11" s="5" t="s">
        <v>86</v>
      </c>
      <c r="C11" s="5" t="s">
        <v>86</v>
      </c>
      <c r="D11" s="5" t="s">
        <v>86</v>
      </c>
      <c r="E11" s="5" t="s">
        <v>86</v>
      </c>
      <c r="F11" s="5" t="s">
        <v>86</v>
      </c>
      <c r="G11" s="6" t="s">
        <v>87</v>
      </c>
      <c r="H11" s="5" t="s">
        <v>86</v>
      </c>
    </row>
    <row r="12" spans="1:8" ht="178.5" customHeight="1" x14ac:dyDescent="0.35">
      <c r="A12" s="5" t="s">
        <v>88</v>
      </c>
      <c r="B12" s="5" t="s">
        <v>89</v>
      </c>
      <c r="C12" s="5" t="s">
        <v>89</v>
      </c>
      <c r="D12" s="5" t="s">
        <v>89</v>
      </c>
      <c r="E12" s="5" t="s">
        <v>89</v>
      </c>
      <c r="F12" s="5" t="s">
        <v>89</v>
      </c>
      <c r="G12" s="6" t="s">
        <v>90</v>
      </c>
      <c r="H12" s="5" t="s">
        <v>89</v>
      </c>
    </row>
    <row r="13" spans="1:8" ht="178.5" customHeight="1" x14ac:dyDescent="0.35">
      <c r="A13" s="5" t="s">
        <v>91</v>
      </c>
      <c r="B13" s="5" t="s">
        <v>92</v>
      </c>
      <c r="C13" s="5" t="s">
        <v>92</v>
      </c>
      <c r="D13" s="5" t="s">
        <v>92</v>
      </c>
      <c r="E13" s="5" t="s">
        <v>92</v>
      </c>
      <c r="F13" s="6" t="s">
        <v>93</v>
      </c>
      <c r="G13" s="6" t="s">
        <v>93</v>
      </c>
      <c r="H13" s="5" t="s">
        <v>92</v>
      </c>
    </row>
    <row r="14" spans="1:8" ht="178.5" customHeight="1" x14ac:dyDescent="0.35">
      <c r="A14" s="5" t="s">
        <v>94</v>
      </c>
      <c r="B14" s="5" t="s">
        <v>95</v>
      </c>
      <c r="C14" s="5" t="s">
        <v>95</v>
      </c>
      <c r="D14" s="5" t="s">
        <v>95</v>
      </c>
      <c r="E14" s="5" t="s">
        <v>95</v>
      </c>
      <c r="F14" s="5" t="s">
        <v>95</v>
      </c>
      <c r="G14" s="6" t="s">
        <v>96</v>
      </c>
      <c r="H14" s="5" t="s">
        <v>95</v>
      </c>
    </row>
    <row r="15" spans="1:8" ht="178.5" customHeight="1" x14ac:dyDescent="0.35">
      <c r="A15" s="5" t="s">
        <v>97</v>
      </c>
      <c r="B15" s="5" t="s">
        <v>98</v>
      </c>
      <c r="C15" s="5" t="s">
        <v>98</v>
      </c>
      <c r="D15" s="5" t="s">
        <v>98</v>
      </c>
      <c r="E15" s="5" t="s">
        <v>98</v>
      </c>
      <c r="F15" s="5" t="s">
        <v>98</v>
      </c>
      <c r="G15" s="5" t="s">
        <v>98</v>
      </c>
      <c r="H15" s="9" t="s">
        <v>99</v>
      </c>
    </row>
    <row r="16" spans="1:8" ht="178.5" customHeight="1" x14ac:dyDescent="0.35">
      <c r="A16" s="5" t="s">
        <v>100</v>
      </c>
      <c r="B16" s="5" t="s">
        <v>101</v>
      </c>
      <c r="C16" s="5" t="s">
        <v>101</v>
      </c>
      <c r="D16" s="5" t="s">
        <v>101</v>
      </c>
      <c r="E16" s="5" t="s">
        <v>101</v>
      </c>
      <c r="F16" s="6" t="s">
        <v>102</v>
      </c>
      <c r="G16" s="5" t="s">
        <v>101</v>
      </c>
      <c r="H16" s="9" t="s">
        <v>102</v>
      </c>
    </row>
    <row r="17" spans="1:8" ht="178.5" customHeight="1" x14ac:dyDescent="0.35">
      <c r="A17" s="5" t="s">
        <v>103</v>
      </c>
      <c r="B17" s="5" t="s">
        <v>104</v>
      </c>
      <c r="C17" s="5" t="s">
        <v>104</v>
      </c>
      <c r="D17" s="6" t="s">
        <v>105</v>
      </c>
      <c r="E17" s="5" t="s">
        <v>104</v>
      </c>
      <c r="F17" s="5" t="s">
        <v>104</v>
      </c>
      <c r="G17" s="5" t="s">
        <v>104</v>
      </c>
      <c r="H17" s="10" t="s">
        <v>105</v>
      </c>
    </row>
    <row r="18" spans="1:8" ht="178.5" customHeight="1" x14ac:dyDescent="0.35">
      <c r="A18" s="5" t="s">
        <v>106</v>
      </c>
      <c r="B18" s="5" t="s">
        <v>107</v>
      </c>
      <c r="C18" s="5" t="s">
        <v>107</v>
      </c>
      <c r="D18" s="5" t="s">
        <v>107</v>
      </c>
      <c r="E18" s="6" t="s">
        <v>108</v>
      </c>
      <c r="F18" s="5" t="s">
        <v>107</v>
      </c>
      <c r="G18" s="5" t="s">
        <v>107</v>
      </c>
      <c r="H18" s="10" t="s">
        <v>109</v>
      </c>
    </row>
    <row r="19" spans="1:8" ht="178.5" customHeight="1" x14ac:dyDescent="0.35">
      <c r="A19" s="5" t="s">
        <v>110</v>
      </c>
      <c r="B19" s="5" t="s">
        <v>111</v>
      </c>
      <c r="C19" s="5" t="s">
        <v>111</v>
      </c>
      <c r="D19" s="5" t="s">
        <v>111</v>
      </c>
      <c r="E19" s="5" t="s">
        <v>111</v>
      </c>
      <c r="F19" s="5" t="s">
        <v>111</v>
      </c>
      <c r="G19" s="5" t="s">
        <v>111</v>
      </c>
      <c r="H19" s="10" t="s">
        <v>112</v>
      </c>
    </row>
    <row r="20" spans="1:8" ht="178.5" customHeight="1" x14ac:dyDescent="0.35">
      <c r="A20" s="5" t="s">
        <v>113</v>
      </c>
      <c r="B20" s="5" t="s">
        <v>114</v>
      </c>
      <c r="C20" s="5" t="s">
        <v>114</v>
      </c>
      <c r="D20" s="5" t="s">
        <v>114</v>
      </c>
      <c r="E20" s="6" t="s">
        <v>115</v>
      </c>
      <c r="F20" s="5" t="s">
        <v>114</v>
      </c>
      <c r="G20" s="5" t="s">
        <v>114</v>
      </c>
      <c r="H20" s="10" t="s">
        <v>116</v>
      </c>
    </row>
    <row r="21" spans="1:8" ht="178.5" customHeight="1" x14ac:dyDescent="0.35">
      <c r="A21" s="5" t="s">
        <v>117</v>
      </c>
      <c r="B21" s="5" t="s">
        <v>118</v>
      </c>
      <c r="C21" s="5" t="s">
        <v>118</v>
      </c>
      <c r="D21" s="5" t="s">
        <v>118</v>
      </c>
      <c r="E21" s="5" t="s">
        <v>118</v>
      </c>
      <c r="F21" s="5" t="s">
        <v>118</v>
      </c>
      <c r="G21" s="5" t="s">
        <v>118</v>
      </c>
      <c r="H21" s="10" t="s">
        <v>119</v>
      </c>
    </row>
    <row r="22" spans="1:8" ht="178.5" customHeight="1" x14ac:dyDescent="0.35">
      <c r="A22" s="5" t="s">
        <v>120</v>
      </c>
      <c r="B22" s="5" t="s">
        <v>121</v>
      </c>
      <c r="C22" s="5" t="s">
        <v>121</v>
      </c>
      <c r="D22" s="5" t="s">
        <v>121</v>
      </c>
      <c r="E22" s="5" t="s">
        <v>121</v>
      </c>
      <c r="F22" s="5" t="s">
        <v>121</v>
      </c>
      <c r="G22" s="5" t="s">
        <v>121</v>
      </c>
      <c r="H22" s="10" t="s">
        <v>122</v>
      </c>
    </row>
    <row r="23" spans="1:8" ht="178.5" customHeight="1" x14ac:dyDescent="0.35">
      <c r="A23" s="5" t="s">
        <v>123</v>
      </c>
      <c r="B23" s="5" t="s">
        <v>124</v>
      </c>
      <c r="C23" s="5" t="s">
        <v>124</v>
      </c>
      <c r="D23" s="5" t="s">
        <v>124</v>
      </c>
      <c r="E23" s="5" t="s">
        <v>124</v>
      </c>
      <c r="F23" s="5" t="s">
        <v>124</v>
      </c>
      <c r="G23" s="5" t="s">
        <v>124</v>
      </c>
      <c r="H23" s="10" t="s">
        <v>87</v>
      </c>
    </row>
    <row r="24" spans="1:8" ht="178.5" customHeight="1" x14ac:dyDescent="0.35">
      <c r="A24" s="5"/>
      <c r="B24" s="5" t="s">
        <v>125</v>
      </c>
      <c r="C24" s="5" t="s">
        <v>125</v>
      </c>
      <c r="D24" s="5" t="s">
        <v>125</v>
      </c>
      <c r="E24" s="5" t="s">
        <v>125</v>
      </c>
      <c r="F24" s="5" t="s">
        <v>125</v>
      </c>
      <c r="G24" s="5" t="s">
        <v>125</v>
      </c>
      <c r="H24" s="10"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B18C0-DC60-418D-8EA3-2D1452C15DE3}">
  <dimension ref="A1:L29"/>
  <sheetViews>
    <sheetView workbookViewId="0">
      <selection activeCell="C38" sqref="C38"/>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t="s">
        <v>132</v>
      </c>
      <c r="B2" s="1" t="s">
        <v>0</v>
      </c>
      <c r="C2" s="1" t="s">
        <v>1</v>
      </c>
      <c r="D2" s="1" t="s">
        <v>0</v>
      </c>
      <c r="E2" s="1" t="s">
        <v>1</v>
      </c>
      <c r="F2" t="s">
        <v>40</v>
      </c>
      <c r="G2" t="s">
        <v>41</v>
      </c>
      <c r="H2" t="s">
        <v>42</v>
      </c>
      <c r="I2" t="s">
        <v>43</v>
      </c>
      <c r="J2" s="2" t="s">
        <v>44</v>
      </c>
      <c r="K2" s="2" t="s">
        <v>45</v>
      </c>
      <c r="L2" s="2" t="s">
        <v>46</v>
      </c>
    </row>
    <row r="3" spans="1:12" x14ac:dyDescent="0.35">
      <c r="B3" t="s">
        <v>2</v>
      </c>
      <c r="C3" t="s">
        <v>3</v>
      </c>
      <c r="D3" t="s">
        <v>2</v>
      </c>
      <c r="E3" t="s">
        <v>3</v>
      </c>
      <c r="F3">
        <v>1</v>
      </c>
      <c r="G3">
        <v>0</v>
      </c>
      <c r="H3">
        <v>0</v>
      </c>
      <c r="I3">
        <v>0</v>
      </c>
      <c r="J3" s="2"/>
      <c r="K3" s="2"/>
      <c r="L3" s="2"/>
    </row>
    <row r="4" spans="1:12" x14ac:dyDescent="0.35">
      <c r="B4" t="s">
        <v>4</v>
      </c>
      <c r="C4" t="s">
        <v>5</v>
      </c>
      <c r="D4" t="s">
        <v>4</v>
      </c>
      <c r="E4" t="s">
        <v>5</v>
      </c>
      <c r="F4">
        <v>1</v>
      </c>
      <c r="G4">
        <v>0</v>
      </c>
      <c r="H4">
        <v>0</v>
      </c>
      <c r="I4">
        <v>0</v>
      </c>
      <c r="J4" s="2"/>
      <c r="K4" s="2"/>
      <c r="L4" s="2"/>
    </row>
    <row r="5" spans="1:12" x14ac:dyDescent="0.35">
      <c r="B5" t="s">
        <v>6</v>
      </c>
      <c r="C5" t="s">
        <v>7</v>
      </c>
      <c r="D5" t="s">
        <v>6</v>
      </c>
      <c r="E5" t="s">
        <v>7</v>
      </c>
      <c r="F5">
        <v>1</v>
      </c>
      <c r="G5">
        <v>0</v>
      </c>
      <c r="H5">
        <v>0</v>
      </c>
      <c r="I5">
        <v>0</v>
      </c>
      <c r="J5" s="2"/>
      <c r="K5" s="2"/>
      <c r="L5" s="2"/>
    </row>
    <row r="6" spans="1:12" x14ac:dyDescent="0.35">
      <c r="B6" t="s">
        <v>8</v>
      </c>
      <c r="C6" t="s">
        <v>9</v>
      </c>
      <c r="D6" t="s">
        <v>8</v>
      </c>
      <c r="E6" t="s">
        <v>9</v>
      </c>
      <c r="F6">
        <v>1</v>
      </c>
      <c r="G6">
        <v>0</v>
      </c>
      <c r="H6">
        <v>0</v>
      </c>
      <c r="I6">
        <v>0</v>
      </c>
      <c r="J6" s="2"/>
      <c r="K6" s="2"/>
      <c r="L6" s="2"/>
    </row>
    <row r="7" spans="1:12" x14ac:dyDescent="0.35">
      <c r="B7" t="s">
        <v>10</v>
      </c>
      <c r="C7" t="s">
        <v>39</v>
      </c>
      <c r="D7" t="s">
        <v>10</v>
      </c>
      <c r="E7" t="s">
        <v>39</v>
      </c>
      <c r="F7">
        <v>1</v>
      </c>
      <c r="G7">
        <v>0</v>
      </c>
      <c r="H7">
        <v>0</v>
      </c>
      <c r="I7">
        <v>0</v>
      </c>
      <c r="J7" s="2"/>
      <c r="K7" s="2"/>
      <c r="L7" s="2"/>
    </row>
    <row r="8" spans="1:12" x14ac:dyDescent="0.35">
      <c r="B8" t="s">
        <v>10</v>
      </c>
      <c r="C8" t="s">
        <v>47</v>
      </c>
      <c r="D8" t="s">
        <v>10</v>
      </c>
      <c r="E8" t="s">
        <v>47</v>
      </c>
      <c r="F8">
        <v>1</v>
      </c>
      <c r="G8">
        <v>0</v>
      </c>
      <c r="H8">
        <v>0</v>
      </c>
      <c r="I8">
        <v>0</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t="s">
        <v>17</v>
      </c>
      <c r="C12" t="s">
        <v>18</v>
      </c>
      <c r="D12" t="s">
        <v>17</v>
      </c>
      <c r="E12" t="s">
        <v>56</v>
      </c>
      <c r="F12">
        <v>1</v>
      </c>
      <c r="G12">
        <v>0</v>
      </c>
      <c r="H12">
        <v>0</v>
      </c>
      <c r="I12">
        <v>0</v>
      </c>
      <c r="J12" s="2"/>
      <c r="K12" s="2"/>
      <c r="L12" s="2"/>
    </row>
    <row r="13" spans="1:12" x14ac:dyDescent="0.35">
      <c r="B13" t="s">
        <v>56</v>
      </c>
      <c r="C13" t="s">
        <v>19</v>
      </c>
      <c r="D13" t="s">
        <v>56</v>
      </c>
      <c r="E13" t="s">
        <v>19</v>
      </c>
      <c r="F13">
        <v>1</v>
      </c>
      <c r="G13">
        <v>0</v>
      </c>
      <c r="H13">
        <v>0</v>
      </c>
      <c r="I13">
        <v>0</v>
      </c>
      <c r="J13" s="2"/>
      <c r="K13" s="2"/>
      <c r="L13" s="2"/>
    </row>
    <row r="14" spans="1:12" x14ac:dyDescent="0.35">
      <c r="B14" t="s">
        <v>48</v>
      </c>
      <c r="C14" t="s">
        <v>53</v>
      </c>
      <c r="D14" t="s">
        <v>48</v>
      </c>
      <c r="E14" t="s">
        <v>53</v>
      </c>
      <c r="F14">
        <v>1</v>
      </c>
      <c r="G14">
        <v>0</v>
      </c>
      <c r="H14">
        <v>0</v>
      </c>
      <c r="I14">
        <v>0</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57</v>
      </c>
      <c r="D17" t="s">
        <v>22</v>
      </c>
      <c r="E17" t="s">
        <v>57</v>
      </c>
      <c r="F17">
        <v>1</v>
      </c>
      <c r="G17">
        <v>0</v>
      </c>
      <c r="H17">
        <v>0</v>
      </c>
      <c r="I17">
        <v>0</v>
      </c>
      <c r="J17" s="2"/>
      <c r="K17" s="2"/>
      <c r="L17" s="2"/>
    </row>
    <row r="18" spans="2:12" x14ac:dyDescent="0.35">
      <c r="B18" t="s">
        <v>22</v>
      </c>
      <c r="C18" t="s">
        <v>58</v>
      </c>
      <c r="D18" t="s">
        <v>22</v>
      </c>
      <c r="E18" t="s">
        <v>58</v>
      </c>
      <c r="F18">
        <v>1</v>
      </c>
      <c r="G18">
        <v>0</v>
      </c>
      <c r="H18">
        <v>0</v>
      </c>
      <c r="I18">
        <v>0</v>
      </c>
      <c r="J18" s="2"/>
      <c r="K18" s="2"/>
      <c r="L18" s="2"/>
    </row>
    <row r="19" spans="2:12" x14ac:dyDescent="0.35">
      <c r="B19" t="s">
        <v>24</v>
      </c>
      <c r="C19" t="s">
        <v>25</v>
      </c>
      <c r="D19" t="s">
        <v>24</v>
      </c>
      <c r="E19" t="s">
        <v>27</v>
      </c>
      <c r="F19">
        <v>1</v>
      </c>
      <c r="G19">
        <v>0</v>
      </c>
      <c r="H19">
        <v>0</v>
      </c>
      <c r="I19">
        <v>0</v>
      </c>
      <c r="J19" s="2"/>
      <c r="K19" s="2"/>
      <c r="L19" s="2"/>
    </row>
    <row r="20" spans="2:12" x14ac:dyDescent="0.35">
      <c r="B20" t="s">
        <v>26</v>
      </c>
      <c r="C20" t="s">
        <v>32</v>
      </c>
      <c r="D20" t="s">
        <v>26</v>
      </c>
      <c r="E20" t="s">
        <v>28</v>
      </c>
      <c r="F20">
        <v>1</v>
      </c>
      <c r="G20">
        <v>0</v>
      </c>
      <c r="H20">
        <v>0</v>
      </c>
      <c r="I20">
        <v>0</v>
      </c>
      <c r="J20" s="2"/>
      <c r="K20" s="2"/>
      <c r="L20" s="2"/>
    </row>
    <row r="21" spans="2:12" x14ac:dyDescent="0.35">
      <c r="B21" t="s">
        <v>27</v>
      </c>
      <c r="C21" t="s">
        <v>33</v>
      </c>
      <c r="D21" t="s">
        <v>27</v>
      </c>
      <c r="E21" t="s">
        <v>33</v>
      </c>
      <c r="F21">
        <v>1</v>
      </c>
      <c r="G21">
        <v>0</v>
      </c>
      <c r="H21">
        <v>0</v>
      </c>
      <c r="I21">
        <v>0</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25</v>
      </c>
      <c r="G29">
        <f>SUM(G3:G27)</f>
        <v>0</v>
      </c>
      <c r="H29">
        <f>SUM(H3:H27)</f>
        <v>0</v>
      </c>
      <c r="I29">
        <f>SUM(I3:I27)</f>
        <v>0</v>
      </c>
      <c r="J29" s="3">
        <f t="shared" ref="J29" si="0">IF((F29+H29)=0, 0, F29/(F29+H29))</f>
        <v>1</v>
      </c>
      <c r="K29" s="3">
        <f t="shared" ref="K29" si="1">IF((F29+G29)=0, 0, F29/(F29+G29))</f>
        <v>1</v>
      </c>
      <c r="L29" s="3">
        <f>(2*J29*K29)/(J29+K29)</f>
        <v>1</v>
      </c>
    </row>
  </sheetData>
  <mergeCells count="2">
    <mergeCell ref="B1:C1"/>
    <mergeCell ref="D1:E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5890A-46DD-42EB-8180-1088C15729FD}">
  <dimension ref="A1:L29"/>
  <sheetViews>
    <sheetView topLeftCell="A10" workbookViewId="0">
      <selection activeCell="L29" sqref="L29"/>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t="s">
        <v>24</v>
      </c>
      <c r="B2" s="1" t="s">
        <v>0</v>
      </c>
      <c r="C2" s="1" t="s">
        <v>1</v>
      </c>
      <c r="D2" s="1" t="s">
        <v>0</v>
      </c>
      <c r="E2" s="1" t="s">
        <v>1</v>
      </c>
      <c r="F2" t="s">
        <v>40</v>
      </c>
      <c r="G2" t="s">
        <v>41</v>
      </c>
      <c r="H2" t="s">
        <v>42</v>
      </c>
      <c r="I2" t="s">
        <v>43</v>
      </c>
      <c r="J2" s="2" t="s">
        <v>44</v>
      </c>
      <c r="K2" s="2" t="s">
        <v>45</v>
      </c>
      <c r="L2" s="2" t="s">
        <v>46</v>
      </c>
    </row>
    <row r="3" spans="1:12" x14ac:dyDescent="0.35">
      <c r="A3" t="s">
        <v>26</v>
      </c>
      <c r="B3" t="s">
        <v>2</v>
      </c>
      <c r="C3" t="s">
        <v>3</v>
      </c>
      <c r="D3" t="s">
        <v>2</v>
      </c>
      <c r="E3" t="s">
        <v>3</v>
      </c>
      <c r="F3">
        <v>1</v>
      </c>
      <c r="G3">
        <v>0</v>
      </c>
      <c r="H3">
        <v>0</v>
      </c>
      <c r="I3">
        <v>0</v>
      </c>
      <c r="J3" s="2"/>
      <c r="K3" s="2"/>
      <c r="L3" s="2"/>
    </row>
    <row r="4" spans="1:12" x14ac:dyDescent="0.35">
      <c r="A4" t="s">
        <v>17</v>
      </c>
      <c r="B4" t="s">
        <v>4</v>
      </c>
      <c r="C4" t="s">
        <v>5</v>
      </c>
      <c r="D4" t="s">
        <v>4</v>
      </c>
      <c r="E4" t="s">
        <v>5</v>
      </c>
      <c r="F4">
        <v>1</v>
      </c>
      <c r="G4">
        <v>0</v>
      </c>
      <c r="H4">
        <v>0</v>
      </c>
      <c r="I4">
        <v>0</v>
      </c>
      <c r="J4" s="2"/>
      <c r="K4" s="2"/>
      <c r="L4" s="2"/>
    </row>
    <row r="5" spans="1:12" x14ac:dyDescent="0.35">
      <c r="B5" t="s">
        <v>6</v>
      </c>
      <c r="C5" t="s">
        <v>7</v>
      </c>
      <c r="D5" t="s">
        <v>6</v>
      </c>
      <c r="E5" t="s">
        <v>7</v>
      </c>
      <c r="F5">
        <v>1</v>
      </c>
      <c r="G5">
        <v>0</v>
      </c>
      <c r="H5">
        <v>0</v>
      </c>
      <c r="I5">
        <v>0</v>
      </c>
      <c r="J5" s="2"/>
      <c r="K5" s="2"/>
      <c r="L5" s="2"/>
    </row>
    <row r="6" spans="1:12" x14ac:dyDescent="0.35">
      <c r="B6" t="s">
        <v>8</v>
      </c>
      <c r="C6" t="s">
        <v>9</v>
      </c>
      <c r="D6" t="s">
        <v>8</v>
      </c>
      <c r="E6" t="s">
        <v>9</v>
      </c>
      <c r="F6">
        <v>1</v>
      </c>
      <c r="G6">
        <v>0</v>
      </c>
      <c r="H6">
        <v>0</v>
      </c>
      <c r="I6">
        <v>0</v>
      </c>
      <c r="J6" s="2"/>
      <c r="K6" s="2"/>
      <c r="L6" s="2"/>
    </row>
    <row r="7" spans="1:12" x14ac:dyDescent="0.35">
      <c r="B7" t="s">
        <v>10</v>
      </c>
      <c r="C7" t="s">
        <v>39</v>
      </c>
      <c r="D7" t="s">
        <v>10</v>
      </c>
      <c r="E7" t="s">
        <v>39</v>
      </c>
      <c r="F7">
        <v>1</v>
      </c>
      <c r="G7">
        <v>0</v>
      </c>
      <c r="H7">
        <v>0</v>
      </c>
      <c r="I7">
        <v>0</v>
      </c>
      <c r="J7" s="2"/>
      <c r="K7" s="2"/>
      <c r="L7" s="2"/>
    </row>
    <row r="8" spans="1:12" x14ac:dyDescent="0.35">
      <c r="B8" t="s">
        <v>10</v>
      </c>
      <c r="C8" t="s">
        <v>47</v>
      </c>
      <c r="D8" t="s">
        <v>10</v>
      </c>
      <c r="E8" t="s">
        <v>47</v>
      </c>
      <c r="F8">
        <v>1</v>
      </c>
      <c r="G8">
        <v>0</v>
      </c>
      <c r="H8">
        <v>0</v>
      </c>
      <c r="I8">
        <v>0</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s="7" t="s">
        <v>17</v>
      </c>
      <c r="C12" s="8" t="s">
        <v>59</v>
      </c>
      <c r="D12" s="7" t="s">
        <v>17</v>
      </c>
      <c r="E12" s="8" t="s">
        <v>59</v>
      </c>
      <c r="F12">
        <v>0</v>
      </c>
      <c r="G12">
        <v>0</v>
      </c>
      <c r="H12">
        <v>0</v>
      </c>
      <c r="I12">
        <v>1</v>
      </c>
      <c r="J12" s="2"/>
      <c r="K12" s="2"/>
      <c r="L12" s="2"/>
    </row>
    <row r="13" spans="1:12" x14ac:dyDescent="0.35">
      <c r="B13" t="s">
        <v>56</v>
      </c>
      <c r="C13" t="s">
        <v>19</v>
      </c>
      <c r="D13" t="s">
        <v>56</v>
      </c>
      <c r="E13" t="s">
        <v>19</v>
      </c>
      <c r="F13">
        <v>1</v>
      </c>
      <c r="G13">
        <v>0</v>
      </c>
      <c r="H13">
        <v>0</v>
      </c>
      <c r="I13">
        <v>0</v>
      </c>
      <c r="J13" s="2"/>
      <c r="K13" s="2"/>
      <c r="L13" s="2"/>
    </row>
    <row r="14" spans="1:12" x14ac:dyDescent="0.35">
      <c r="B14" t="s">
        <v>48</v>
      </c>
      <c r="C14" t="s">
        <v>53</v>
      </c>
      <c r="D14" t="s">
        <v>48</v>
      </c>
      <c r="E14" t="s">
        <v>53</v>
      </c>
      <c r="F14">
        <v>1</v>
      </c>
      <c r="G14">
        <v>0</v>
      </c>
      <c r="H14">
        <v>0</v>
      </c>
      <c r="I14">
        <v>0</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49</v>
      </c>
      <c r="D17" t="s">
        <v>22</v>
      </c>
      <c r="E17" t="s">
        <v>57</v>
      </c>
      <c r="F17">
        <v>1</v>
      </c>
      <c r="G17">
        <v>0</v>
      </c>
      <c r="H17">
        <v>0</v>
      </c>
      <c r="I17">
        <v>0</v>
      </c>
      <c r="J17" s="2"/>
      <c r="K17" s="2"/>
      <c r="L17" s="2"/>
    </row>
    <row r="18" spans="2:12" x14ac:dyDescent="0.35">
      <c r="B18" t="s">
        <v>22</v>
      </c>
      <c r="C18" t="s">
        <v>50</v>
      </c>
      <c r="D18" t="s">
        <v>22</v>
      </c>
      <c r="E18" t="s">
        <v>58</v>
      </c>
      <c r="F18">
        <v>1</v>
      </c>
      <c r="G18">
        <v>0</v>
      </c>
      <c r="H18">
        <v>0</v>
      </c>
      <c r="I18">
        <v>0</v>
      </c>
      <c r="J18" s="2"/>
      <c r="K18" s="2"/>
      <c r="L18" s="2"/>
    </row>
    <row r="19" spans="2:12" x14ac:dyDescent="0.35">
      <c r="B19" s="7" t="s">
        <v>24</v>
      </c>
      <c r="C19" s="8" t="s">
        <v>59</v>
      </c>
      <c r="D19" s="7" t="s">
        <v>24</v>
      </c>
      <c r="E19" s="8" t="s">
        <v>59</v>
      </c>
      <c r="F19">
        <v>0</v>
      </c>
      <c r="G19">
        <v>0</v>
      </c>
      <c r="H19">
        <v>0</v>
      </c>
      <c r="I19">
        <v>1</v>
      </c>
      <c r="J19" s="2"/>
      <c r="K19" s="2"/>
      <c r="L19" s="2"/>
    </row>
    <row r="20" spans="2:12" x14ac:dyDescent="0.35">
      <c r="B20" s="7" t="s">
        <v>26</v>
      </c>
      <c r="C20" s="8" t="s">
        <v>59</v>
      </c>
      <c r="D20" s="7" t="s">
        <v>26</v>
      </c>
      <c r="E20" s="8" t="s">
        <v>59</v>
      </c>
      <c r="F20">
        <v>0</v>
      </c>
      <c r="G20">
        <v>0</v>
      </c>
      <c r="H20">
        <v>0</v>
      </c>
      <c r="I20">
        <v>1</v>
      </c>
      <c r="J20" s="2"/>
      <c r="K20" s="2"/>
      <c r="L20" s="2"/>
    </row>
    <row r="21" spans="2:12" x14ac:dyDescent="0.35">
      <c r="B21" t="s">
        <v>27</v>
      </c>
      <c r="C21" t="s">
        <v>33</v>
      </c>
      <c r="D21" t="s">
        <v>27</v>
      </c>
      <c r="E21" t="s">
        <v>33</v>
      </c>
      <c r="F21">
        <v>1</v>
      </c>
      <c r="G21">
        <v>0</v>
      </c>
      <c r="H21">
        <v>0</v>
      </c>
      <c r="I21">
        <v>0</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22</v>
      </c>
      <c r="G29">
        <f>SUM(G3:G27)</f>
        <v>0</v>
      </c>
      <c r="H29">
        <f>SUM(H3:H27)</f>
        <v>0</v>
      </c>
      <c r="I29">
        <f>SUM(I3:I27)</f>
        <v>3</v>
      </c>
      <c r="J29" s="3">
        <f t="shared" ref="J29" si="0">IF((F29+H29)=0, 0, F29/(F29+H29))</f>
        <v>1</v>
      </c>
      <c r="K29" s="3">
        <f t="shared" ref="K29" si="1">IF((F29+G29)=0, 0, F29/(F29+G29))</f>
        <v>1</v>
      </c>
      <c r="L29" s="3">
        <f>(2*J29*K29)/(J29+K29)</f>
        <v>1</v>
      </c>
    </row>
  </sheetData>
  <mergeCells count="2">
    <mergeCell ref="B1:C1"/>
    <mergeCell ref="D1:E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EE4D-A04E-4A7D-9A4B-78A254D3406A}">
  <dimension ref="A1:L29"/>
  <sheetViews>
    <sheetView workbookViewId="0">
      <selection activeCell="A2" sqref="A2:A4"/>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t="s">
        <v>10</v>
      </c>
      <c r="B2" s="1" t="s">
        <v>0</v>
      </c>
      <c r="C2" s="1" t="s">
        <v>1</v>
      </c>
      <c r="D2" s="1" t="s">
        <v>0</v>
      </c>
      <c r="E2" s="1" t="s">
        <v>1</v>
      </c>
      <c r="F2" t="s">
        <v>40</v>
      </c>
      <c r="G2" t="s">
        <v>41</v>
      </c>
      <c r="H2" t="s">
        <v>42</v>
      </c>
      <c r="I2" t="s">
        <v>43</v>
      </c>
      <c r="J2" s="2" t="s">
        <v>44</v>
      </c>
      <c r="K2" s="2" t="s">
        <v>45</v>
      </c>
      <c r="L2" s="2" t="s">
        <v>46</v>
      </c>
    </row>
    <row r="3" spans="1:12" x14ac:dyDescent="0.35">
      <c r="A3" t="s">
        <v>20</v>
      </c>
      <c r="B3" t="s">
        <v>2</v>
      </c>
      <c r="C3" t="s">
        <v>3</v>
      </c>
      <c r="D3" t="s">
        <v>2</v>
      </c>
      <c r="E3" t="s">
        <v>3</v>
      </c>
      <c r="F3">
        <v>1</v>
      </c>
      <c r="G3">
        <v>0</v>
      </c>
      <c r="H3">
        <v>0</v>
      </c>
      <c r="I3">
        <v>0</v>
      </c>
      <c r="J3" s="2"/>
      <c r="K3" s="2"/>
      <c r="L3" s="2"/>
    </row>
    <row r="4" spans="1:12" x14ac:dyDescent="0.35">
      <c r="A4" t="s">
        <v>31</v>
      </c>
      <c r="B4" t="s">
        <v>4</v>
      </c>
      <c r="C4" t="s">
        <v>5</v>
      </c>
      <c r="D4" t="s">
        <v>4</v>
      </c>
      <c r="E4" t="s">
        <v>5</v>
      </c>
      <c r="F4">
        <v>1</v>
      </c>
      <c r="G4">
        <v>0</v>
      </c>
      <c r="H4">
        <v>0</v>
      </c>
      <c r="I4">
        <v>0</v>
      </c>
      <c r="J4" s="2"/>
      <c r="K4" s="2"/>
      <c r="L4" s="2"/>
    </row>
    <row r="5" spans="1:12" x14ac:dyDescent="0.35">
      <c r="B5" t="s">
        <v>6</v>
      </c>
      <c r="C5" t="s">
        <v>7</v>
      </c>
      <c r="D5" t="s">
        <v>6</v>
      </c>
      <c r="E5" t="s">
        <v>7</v>
      </c>
      <c r="F5">
        <v>1</v>
      </c>
      <c r="G5">
        <v>0</v>
      </c>
      <c r="H5">
        <v>0</v>
      </c>
      <c r="I5">
        <v>0</v>
      </c>
      <c r="J5" s="2"/>
      <c r="K5" s="2"/>
      <c r="L5" s="2"/>
    </row>
    <row r="6" spans="1:12" x14ac:dyDescent="0.35">
      <c r="B6" t="s">
        <v>8</v>
      </c>
      <c r="C6" t="s">
        <v>9</v>
      </c>
      <c r="D6" t="s">
        <v>8</v>
      </c>
      <c r="E6" t="s">
        <v>9</v>
      </c>
      <c r="F6">
        <v>1</v>
      </c>
      <c r="G6">
        <v>0</v>
      </c>
      <c r="H6">
        <v>0</v>
      </c>
      <c r="I6">
        <v>0</v>
      </c>
      <c r="J6" s="2"/>
      <c r="K6" s="2"/>
      <c r="L6" s="2"/>
    </row>
    <row r="7" spans="1:12" x14ac:dyDescent="0.35">
      <c r="B7" s="8" t="s">
        <v>10</v>
      </c>
      <c r="C7" s="8" t="s">
        <v>59</v>
      </c>
      <c r="D7" s="8" t="s">
        <v>10</v>
      </c>
      <c r="E7" s="8" t="s">
        <v>59</v>
      </c>
      <c r="F7">
        <v>0</v>
      </c>
      <c r="G7">
        <v>0</v>
      </c>
      <c r="H7">
        <v>0</v>
      </c>
      <c r="I7">
        <v>1</v>
      </c>
      <c r="J7" s="2"/>
      <c r="K7" s="2"/>
      <c r="L7" s="2"/>
    </row>
    <row r="8" spans="1:12" x14ac:dyDescent="0.35">
      <c r="B8" s="8" t="s">
        <v>10</v>
      </c>
      <c r="C8" s="8" t="s">
        <v>59</v>
      </c>
      <c r="D8" s="8" t="s">
        <v>10</v>
      </c>
      <c r="E8" s="8" t="s">
        <v>59</v>
      </c>
      <c r="F8">
        <v>0</v>
      </c>
      <c r="G8">
        <v>0</v>
      </c>
      <c r="H8">
        <v>0</v>
      </c>
      <c r="I8">
        <v>1</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t="s">
        <v>17</v>
      </c>
      <c r="C12" t="s">
        <v>18</v>
      </c>
      <c r="D12" t="s">
        <v>17</v>
      </c>
      <c r="E12" t="s">
        <v>18</v>
      </c>
      <c r="F12">
        <v>1</v>
      </c>
      <c r="G12">
        <v>0</v>
      </c>
      <c r="H12">
        <v>0</v>
      </c>
      <c r="I12">
        <v>0</v>
      </c>
      <c r="J12" s="2"/>
      <c r="K12" s="2"/>
      <c r="L12" s="2"/>
    </row>
    <row r="13" spans="1:12" x14ac:dyDescent="0.35">
      <c r="B13" t="s">
        <v>56</v>
      </c>
      <c r="C13" t="s">
        <v>19</v>
      </c>
      <c r="D13" t="s">
        <v>56</v>
      </c>
      <c r="E13" t="s">
        <v>19</v>
      </c>
      <c r="F13">
        <v>1</v>
      </c>
      <c r="G13">
        <v>0</v>
      </c>
      <c r="H13">
        <v>0</v>
      </c>
      <c r="I13">
        <v>0</v>
      </c>
      <c r="J13" s="2"/>
      <c r="K13" s="2"/>
      <c r="L13" s="2"/>
    </row>
    <row r="14" spans="1:12" x14ac:dyDescent="0.35">
      <c r="B14" t="s">
        <v>48</v>
      </c>
      <c r="C14" t="s">
        <v>53</v>
      </c>
      <c r="D14" s="8" t="s">
        <v>48</v>
      </c>
      <c r="E14" s="8" t="s">
        <v>59</v>
      </c>
      <c r="F14">
        <v>0</v>
      </c>
      <c r="G14">
        <v>1</v>
      </c>
      <c r="H14">
        <v>0</v>
      </c>
      <c r="I14">
        <v>0</v>
      </c>
      <c r="J14" s="2"/>
      <c r="K14" s="2"/>
      <c r="L14" s="2"/>
    </row>
    <row r="15" spans="1:12" x14ac:dyDescent="0.35">
      <c r="B15" s="8" t="s">
        <v>20</v>
      </c>
      <c r="C15" s="8" t="s">
        <v>59</v>
      </c>
      <c r="D15" s="8" t="s">
        <v>20</v>
      </c>
      <c r="E15" s="8" t="s">
        <v>59</v>
      </c>
      <c r="F15">
        <v>0</v>
      </c>
      <c r="G15">
        <v>0</v>
      </c>
      <c r="H15">
        <v>0</v>
      </c>
      <c r="I15">
        <v>1</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49</v>
      </c>
      <c r="D17" t="s">
        <v>22</v>
      </c>
      <c r="E17" t="s">
        <v>57</v>
      </c>
      <c r="F17">
        <v>1</v>
      </c>
      <c r="G17">
        <v>0</v>
      </c>
      <c r="H17">
        <v>0</v>
      </c>
      <c r="I17">
        <v>0</v>
      </c>
      <c r="J17" s="2"/>
      <c r="K17" s="2"/>
      <c r="L17" s="2"/>
    </row>
    <row r="18" spans="2:12" x14ac:dyDescent="0.35">
      <c r="B18" t="s">
        <v>22</v>
      </c>
      <c r="C18" t="s">
        <v>50</v>
      </c>
      <c r="D18" t="s">
        <v>22</v>
      </c>
      <c r="E18" t="s">
        <v>58</v>
      </c>
      <c r="F18">
        <v>1</v>
      </c>
      <c r="G18">
        <v>0</v>
      </c>
      <c r="H18">
        <v>0</v>
      </c>
      <c r="I18">
        <v>0</v>
      </c>
      <c r="J18" s="2"/>
      <c r="K18" s="2"/>
      <c r="L18" s="2"/>
    </row>
    <row r="19" spans="2:12" x14ac:dyDescent="0.35">
      <c r="B19" t="s">
        <v>24</v>
      </c>
      <c r="C19" t="s">
        <v>25</v>
      </c>
      <c r="D19" t="s">
        <v>24</v>
      </c>
      <c r="E19" t="s">
        <v>25</v>
      </c>
      <c r="F19">
        <v>1</v>
      </c>
      <c r="G19">
        <v>0</v>
      </c>
      <c r="H19">
        <v>0</v>
      </c>
      <c r="I19">
        <v>0</v>
      </c>
      <c r="J19" s="2"/>
      <c r="K19" s="2"/>
      <c r="L19" s="2"/>
    </row>
    <row r="20" spans="2:12" x14ac:dyDescent="0.35">
      <c r="B20" t="s">
        <v>26</v>
      </c>
      <c r="C20" t="s">
        <v>32</v>
      </c>
      <c r="D20" t="s">
        <v>26</v>
      </c>
      <c r="E20" t="s">
        <v>32</v>
      </c>
      <c r="F20">
        <v>1</v>
      </c>
      <c r="G20">
        <v>0</v>
      </c>
      <c r="H20">
        <v>0</v>
      </c>
      <c r="I20">
        <v>0</v>
      </c>
      <c r="J20" s="2"/>
      <c r="K20" s="2"/>
      <c r="L20" s="2"/>
    </row>
    <row r="21" spans="2:12" x14ac:dyDescent="0.35">
      <c r="B21" t="s">
        <v>27</v>
      </c>
      <c r="C21" t="s">
        <v>33</v>
      </c>
      <c r="D21" t="s">
        <v>27</v>
      </c>
      <c r="E21" t="s">
        <v>33</v>
      </c>
      <c r="F21">
        <v>1</v>
      </c>
      <c r="G21">
        <v>0</v>
      </c>
      <c r="H21">
        <v>0</v>
      </c>
      <c r="I21">
        <v>0</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s="8" t="s">
        <v>31</v>
      </c>
      <c r="C25" s="8" t="s">
        <v>59</v>
      </c>
      <c r="D25" s="8" t="s">
        <v>31</v>
      </c>
      <c r="E25" s="8" t="s">
        <v>59</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21</v>
      </c>
      <c r="G29">
        <f>SUM(G3:G27)</f>
        <v>1</v>
      </c>
      <c r="H29">
        <f>SUM(H3:H27)</f>
        <v>0</v>
      </c>
      <c r="I29">
        <f>SUM(I3:I27)</f>
        <v>3</v>
      </c>
      <c r="J29" s="3">
        <f t="shared" ref="J29" si="0">IF((F29+H29)=0, 0, F29/(F29+H29))</f>
        <v>1</v>
      </c>
      <c r="K29" s="3">
        <f t="shared" ref="K29" si="1">IF((F29+G29)=0, 0, F29/(F29+G29))</f>
        <v>0.95454545454545459</v>
      </c>
      <c r="L29" s="3">
        <f>(2*J29*K29)/(J29+K29)</f>
        <v>0.9767441860465117</v>
      </c>
    </row>
  </sheetData>
  <mergeCells count="2">
    <mergeCell ref="B1:C1"/>
    <mergeCell ref="D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A6C3D-B20D-4182-9D65-3A09D1F6456B}">
  <dimension ref="A1:L29"/>
  <sheetViews>
    <sheetView workbookViewId="0">
      <selection activeCell="I7" sqref="I7"/>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t="s">
        <v>6</v>
      </c>
      <c r="B2" s="1" t="s">
        <v>0</v>
      </c>
      <c r="C2" s="1" t="s">
        <v>1</v>
      </c>
      <c r="D2" s="1" t="s">
        <v>0</v>
      </c>
      <c r="E2" s="1" t="s">
        <v>1</v>
      </c>
      <c r="F2" t="s">
        <v>40</v>
      </c>
      <c r="G2" t="s">
        <v>41</v>
      </c>
      <c r="H2" t="s">
        <v>42</v>
      </c>
      <c r="I2" t="s">
        <v>43</v>
      </c>
      <c r="J2" s="2" t="s">
        <v>44</v>
      </c>
      <c r="K2" s="2" t="s">
        <v>45</v>
      </c>
      <c r="L2" s="2" t="s">
        <v>46</v>
      </c>
    </row>
    <row r="3" spans="1:12" x14ac:dyDescent="0.35">
      <c r="A3" t="s">
        <v>27</v>
      </c>
      <c r="B3" t="s">
        <v>2</v>
      </c>
      <c r="C3" t="s">
        <v>3</v>
      </c>
      <c r="D3" t="s">
        <v>2</v>
      </c>
      <c r="E3" t="s">
        <v>3</v>
      </c>
      <c r="F3">
        <v>1</v>
      </c>
      <c r="G3">
        <v>0</v>
      </c>
      <c r="H3">
        <v>0</v>
      </c>
      <c r="I3">
        <v>0</v>
      </c>
      <c r="J3" s="2"/>
      <c r="K3" s="2"/>
      <c r="L3" s="2"/>
    </row>
    <row r="4" spans="1:12" x14ac:dyDescent="0.35">
      <c r="A4" t="s">
        <v>56</v>
      </c>
      <c r="B4" t="s">
        <v>4</v>
      </c>
      <c r="C4" t="s">
        <v>5</v>
      </c>
      <c r="D4" t="s">
        <v>4</v>
      </c>
      <c r="E4" t="s">
        <v>5</v>
      </c>
      <c r="F4">
        <v>1</v>
      </c>
      <c r="G4">
        <v>0</v>
      </c>
      <c r="H4">
        <v>0</v>
      </c>
      <c r="I4">
        <v>0</v>
      </c>
      <c r="J4" s="2"/>
      <c r="K4" s="2"/>
      <c r="L4" s="2"/>
    </row>
    <row r="5" spans="1:12" x14ac:dyDescent="0.35">
      <c r="A5" t="s">
        <v>53</v>
      </c>
      <c r="B5" s="8" t="s">
        <v>6</v>
      </c>
      <c r="C5" s="8" t="s">
        <v>59</v>
      </c>
      <c r="D5" s="8" t="s">
        <v>6</v>
      </c>
      <c r="E5" s="8" t="s">
        <v>59</v>
      </c>
      <c r="F5">
        <v>0</v>
      </c>
      <c r="G5">
        <v>0</v>
      </c>
      <c r="H5">
        <v>0</v>
      </c>
      <c r="I5">
        <v>1</v>
      </c>
      <c r="J5" s="2"/>
      <c r="K5" s="2"/>
      <c r="L5" s="2"/>
    </row>
    <row r="6" spans="1:12" x14ac:dyDescent="0.35">
      <c r="B6" t="s">
        <v>8</v>
      </c>
      <c r="C6" t="s">
        <v>9</v>
      </c>
      <c r="D6" t="s">
        <v>8</v>
      </c>
      <c r="E6" t="s">
        <v>9</v>
      </c>
      <c r="F6">
        <v>1</v>
      </c>
      <c r="G6">
        <v>0</v>
      </c>
      <c r="H6">
        <v>0</v>
      </c>
      <c r="I6">
        <v>0</v>
      </c>
      <c r="J6" s="2"/>
      <c r="K6" s="2"/>
      <c r="L6" s="2"/>
    </row>
    <row r="7" spans="1:12" x14ac:dyDescent="0.35">
      <c r="B7" t="s">
        <v>10</v>
      </c>
      <c r="C7" t="s">
        <v>39</v>
      </c>
      <c r="D7" t="s">
        <v>10</v>
      </c>
      <c r="E7" t="s">
        <v>39</v>
      </c>
      <c r="F7">
        <v>1</v>
      </c>
      <c r="G7">
        <v>0</v>
      </c>
      <c r="H7">
        <v>0</v>
      </c>
      <c r="I7">
        <v>1</v>
      </c>
      <c r="J7" s="2"/>
      <c r="K7" s="2"/>
      <c r="L7" s="2"/>
    </row>
    <row r="8" spans="1:12" x14ac:dyDescent="0.35">
      <c r="B8" t="s">
        <v>10</v>
      </c>
      <c r="C8" t="s">
        <v>47</v>
      </c>
      <c r="D8" t="s">
        <v>10</v>
      </c>
      <c r="E8" t="s">
        <v>47</v>
      </c>
      <c r="F8">
        <v>1</v>
      </c>
      <c r="G8">
        <v>0</v>
      </c>
      <c r="H8">
        <v>0</v>
      </c>
      <c r="I8">
        <v>0</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t="s">
        <v>17</v>
      </c>
      <c r="C12" t="s">
        <v>18</v>
      </c>
      <c r="D12" t="s">
        <v>17</v>
      </c>
      <c r="E12" t="s">
        <v>18</v>
      </c>
      <c r="F12">
        <v>1</v>
      </c>
      <c r="G12">
        <v>0</v>
      </c>
      <c r="H12">
        <v>0</v>
      </c>
      <c r="I12">
        <v>0</v>
      </c>
      <c r="J12" s="2"/>
      <c r="K12" s="2"/>
      <c r="L12" s="2"/>
    </row>
    <row r="13" spans="1:12" x14ac:dyDescent="0.35">
      <c r="B13" s="8" t="s">
        <v>56</v>
      </c>
      <c r="C13" s="8" t="s">
        <v>59</v>
      </c>
      <c r="D13" s="8" t="s">
        <v>56</v>
      </c>
      <c r="E13" s="8" t="s">
        <v>59</v>
      </c>
      <c r="F13">
        <v>0</v>
      </c>
      <c r="G13">
        <v>0</v>
      </c>
      <c r="H13">
        <v>0</v>
      </c>
      <c r="I13">
        <v>1</v>
      </c>
      <c r="J13" s="2"/>
      <c r="K13" s="2"/>
      <c r="L13" s="2"/>
    </row>
    <row r="14" spans="1:12" x14ac:dyDescent="0.35">
      <c r="B14" s="8" t="s">
        <v>48</v>
      </c>
      <c r="C14" s="8" t="s">
        <v>59</v>
      </c>
      <c r="D14" s="8" t="s">
        <v>48</v>
      </c>
      <c r="E14" s="8" t="s">
        <v>59</v>
      </c>
      <c r="F14">
        <v>0</v>
      </c>
      <c r="G14">
        <v>0</v>
      </c>
      <c r="H14">
        <v>0</v>
      </c>
      <c r="I14">
        <v>1</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49</v>
      </c>
      <c r="D17" t="s">
        <v>22</v>
      </c>
      <c r="E17" t="s">
        <v>57</v>
      </c>
      <c r="F17">
        <v>1</v>
      </c>
      <c r="G17">
        <v>0</v>
      </c>
      <c r="H17">
        <v>0</v>
      </c>
      <c r="I17">
        <v>0</v>
      </c>
      <c r="J17" s="2"/>
      <c r="K17" s="2"/>
      <c r="L17" s="2"/>
    </row>
    <row r="18" spans="2:12" x14ac:dyDescent="0.35">
      <c r="B18" t="s">
        <v>22</v>
      </c>
      <c r="C18" t="s">
        <v>50</v>
      </c>
      <c r="D18" t="s">
        <v>22</v>
      </c>
      <c r="E18" t="s">
        <v>58</v>
      </c>
      <c r="F18">
        <v>1</v>
      </c>
      <c r="G18">
        <v>0</v>
      </c>
      <c r="H18">
        <v>0</v>
      </c>
      <c r="I18">
        <v>0</v>
      </c>
      <c r="J18" s="2"/>
      <c r="K18" s="2"/>
      <c r="L18" s="2"/>
    </row>
    <row r="19" spans="2:12" x14ac:dyDescent="0.35">
      <c r="B19" t="s">
        <v>24</v>
      </c>
      <c r="C19" t="s">
        <v>25</v>
      </c>
      <c r="D19" t="s">
        <v>24</v>
      </c>
      <c r="E19" t="s">
        <v>25</v>
      </c>
      <c r="F19">
        <v>1</v>
      </c>
      <c r="G19">
        <v>0</v>
      </c>
      <c r="H19">
        <v>0</v>
      </c>
      <c r="I19">
        <v>0</v>
      </c>
      <c r="J19" s="2"/>
      <c r="K19" s="2"/>
      <c r="L19" s="2"/>
    </row>
    <row r="20" spans="2:12" x14ac:dyDescent="0.35">
      <c r="B20" t="s">
        <v>26</v>
      </c>
      <c r="C20" t="s">
        <v>32</v>
      </c>
      <c r="D20" t="s">
        <v>26</v>
      </c>
      <c r="E20" t="s">
        <v>32</v>
      </c>
      <c r="F20">
        <v>1</v>
      </c>
      <c r="G20">
        <v>0</v>
      </c>
      <c r="H20">
        <v>0</v>
      </c>
      <c r="I20">
        <v>0</v>
      </c>
      <c r="J20" s="2"/>
      <c r="K20" s="2"/>
      <c r="L20" s="2"/>
    </row>
    <row r="21" spans="2:12" x14ac:dyDescent="0.35">
      <c r="B21" s="8" t="s">
        <v>27</v>
      </c>
      <c r="C21" s="8" t="s">
        <v>59</v>
      </c>
      <c r="D21" s="8" t="s">
        <v>27</v>
      </c>
      <c r="E21" s="8" t="s">
        <v>59</v>
      </c>
      <c r="F21">
        <v>0</v>
      </c>
      <c r="G21">
        <v>0</v>
      </c>
      <c r="H21">
        <v>0</v>
      </c>
      <c r="I21">
        <v>1</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21</v>
      </c>
      <c r="G29">
        <f>SUM(G3:G27)</f>
        <v>0</v>
      </c>
      <c r="H29">
        <f>SUM(H3:H27)</f>
        <v>0</v>
      </c>
      <c r="I29">
        <f>SUM(I3:I27)</f>
        <v>5</v>
      </c>
      <c r="J29" s="3">
        <f t="shared" ref="J29" si="0">IF((F29+H29)=0, 0, F29/(F29+H29))</f>
        <v>1</v>
      </c>
      <c r="K29" s="3">
        <f t="shared" ref="K29" si="1">IF((F29+G29)=0, 0, F29/(F29+G29))</f>
        <v>1</v>
      </c>
      <c r="L29" s="3">
        <f>(2*J29*K29)/(J29+K29)</f>
        <v>1</v>
      </c>
    </row>
  </sheetData>
  <mergeCells count="2">
    <mergeCell ref="B1:C1"/>
    <mergeCell ref="D1:E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44415-3725-4717-A9AC-B8E2B7B8DDD4}">
  <dimension ref="A1:L29"/>
  <sheetViews>
    <sheetView workbookViewId="0">
      <selection activeCell="K26" sqref="K26"/>
    </sheetView>
  </sheetViews>
  <sheetFormatPr defaultRowHeight="14.5" x14ac:dyDescent="0.35"/>
  <cols>
    <col min="1" max="1" width="14.453125" bestFit="1" customWidth="1"/>
    <col min="2" max="2" width="14.453125" customWidth="1"/>
    <col min="3" max="3" width="17.453125" customWidth="1"/>
    <col min="4" max="4" width="13" customWidth="1"/>
    <col min="5" max="5" width="19.81640625" customWidth="1"/>
  </cols>
  <sheetData>
    <row r="1" spans="1:12" x14ac:dyDescent="0.35">
      <c r="A1" s="1" t="s">
        <v>60</v>
      </c>
      <c r="B1" s="12" t="s">
        <v>51</v>
      </c>
      <c r="C1" s="12"/>
      <c r="D1" s="12" t="s">
        <v>52</v>
      </c>
      <c r="E1" s="12"/>
      <c r="J1" s="2"/>
      <c r="K1" s="2"/>
      <c r="L1" s="2"/>
    </row>
    <row r="2" spans="1:12" x14ac:dyDescent="0.35">
      <c r="A2" t="s">
        <v>8</v>
      </c>
      <c r="B2" s="1" t="s">
        <v>0</v>
      </c>
      <c r="C2" s="1" t="s">
        <v>1</v>
      </c>
      <c r="D2" s="1" t="s">
        <v>0</v>
      </c>
      <c r="E2" s="1" t="s">
        <v>1</v>
      </c>
      <c r="F2" t="s">
        <v>40</v>
      </c>
      <c r="G2" t="s">
        <v>41</v>
      </c>
      <c r="H2" t="s">
        <v>42</v>
      </c>
      <c r="I2" t="s">
        <v>43</v>
      </c>
      <c r="J2" s="2" t="s">
        <v>44</v>
      </c>
      <c r="K2" s="2" t="s">
        <v>45</v>
      </c>
      <c r="L2" s="2" t="s">
        <v>46</v>
      </c>
    </row>
    <row r="3" spans="1:12" x14ac:dyDescent="0.35">
      <c r="A3" t="s">
        <v>38</v>
      </c>
      <c r="B3" t="s">
        <v>2</v>
      </c>
      <c r="C3" t="s">
        <v>3</v>
      </c>
      <c r="D3" t="s">
        <v>2</v>
      </c>
      <c r="E3" t="s">
        <v>3</v>
      </c>
      <c r="F3">
        <v>1</v>
      </c>
      <c r="G3">
        <v>0</v>
      </c>
      <c r="H3">
        <v>0</v>
      </c>
      <c r="I3">
        <v>0</v>
      </c>
      <c r="J3" s="2"/>
      <c r="K3" s="2"/>
      <c r="L3" s="2"/>
    </row>
    <row r="4" spans="1:12" x14ac:dyDescent="0.35">
      <c r="B4" t="s">
        <v>4</v>
      </c>
      <c r="C4" t="s">
        <v>5</v>
      </c>
      <c r="D4" t="s">
        <v>4</v>
      </c>
      <c r="E4" t="s">
        <v>5</v>
      </c>
      <c r="F4">
        <v>1</v>
      </c>
      <c r="G4">
        <v>0</v>
      </c>
      <c r="H4">
        <v>0</v>
      </c>
      <c r="I4">
        <v>0</v>
      </c>
      <c r="J4" s="2"/>
      <c r="K4" s="2"/>
      <c r="L4" s="2"/>
    </row>
    <row r="5" spans="1:12" x14ac:dyDescent="0.35">
      <c r="B5" t="s">
        <v>6</v>
      </c>
      <c r="C5" t="s">
        <v>7</v>
      </c>
      <c r="D5" t="s">
        <v>6</v>
      </c>
      <c r="E5" t="s">
        <v>7</v>
      </c>
      <c r="F5">
        <v>1</v>
      </c>
      <c r="G5">
        <v>0</v>
      </c>
      <c r="H5">
        <v>0</v>
      </c>
      <c r="I5">
        <v>0</v>
      </c>
      <c r="J5" s="2"/>
      <c r="K5" s="2"/>
      <c r="L5" s="2"/>
    </row>
    <row r="6" spans="1:12" x14ac:dyDescent="0.35">
      <c r="B6" s="8" t="s">
        <v>8</v>
      </c>
      <c r="C6" s="8" t="s">
        <v>59</v>
      </c>
      <c r="D6" s="8" t="s">
        <v>8</v>
      </c>
      <c r="E6" s="8" t="s">
        <v>59</v>
      </c>
      <c r="F6">
        <v>1</v>
      </c>
      <c r="G6">
        <v>0</v>
      </c>
      <c r="H6">
        <v>0</v>
      </c>
      <c r="I6">
        <v>0</v>
      </c>
      <c r="J6" s="2"/>
      <c r="K6" s="2"/>
      <c r="L6" s="2"/>
    </row>
    <row r="7" spans="1:12" x14ac:dyDescent="0.35">
      <c r="B7" t="s">
        <v>10</v>
      </c>
      <c r="C7" t="s">
        <v>39</v>
      </c>
      <c r="D7" t="s">
        <v>10</v>
      </c>
      <c r="E7" t="s">
        <v>39</v>
      </c>
      <c r="F7">
        <v>1</v>
      </c>
      <c r="G7">
        <v>0</v>
      </c>
      <c r="H7">
        <v>0</v>
      </c>
      <c r="I7">
        <v>0</v>
      </c>
      <c r="J7" s="2"/>
      <c r="K7" s="2"/>
      <c r="L7" s="2"/>
    </row>
    <row r="8" spans="1:12" x14ac:dyDescent="0.35">
      <c r="B8" t="s">
        <v>10</v>
      </c>
      <c r="C8" t="s">
        <v>47</v>
      </c>
      <c r="D8" t="s">
        <v>10</v>
      </c>
      <c r="E8" t="s">
        <v>47</v>
      </c>
      <c r="F8">
        <v>1</v>
      </c>
      <c r="G8">
        <v>0</v>
      </c>
      <c r="H8">
        <v>0</v>
      </c>
      <c r="I8">
        <v>0</v>
      </c>
      <c r="J8" s="2"/>
      <c r="K8" s="2"/>
      <c r="L8" s="2"/>
    </row>
    <row r="9" spans="1:12" x14ac:dyDescent="0.35">
      <c r="B9" t="s">
        <v>11</v>
      </c>
      <c r="C9" t="s">
        <v>12</v>
      </c>
      <c r="D9" t="s">
        <v>11</v>
      </c>
      <c r="E9" t="s">
        <v>12</v>
      </c>
      <c r="F9">
        <v>1</v>
      </c>
      <c r="G9">
        <v>0</v>
      </c>
      <c r="H9">
        <v>0</v>
      </c>
      <c r="I9">
        <v>0</v>
      </c>
      <c r="J9" s="2"/>
      <c r="K9" s="2"/>
      <c r="L9" s="2"/>
    </row>
    <row r="10" spans="1:12" x14ac:dyDescent="0.35">
      <c r="B10" t="s">
        <v>13</v>
      </c>
      <c r="C10" t="s">
        <v>14</v>
      </c>
      <c r="D10" t="s">
        <v>13</v>
      </c>
      <c r="E10" t="s">
        <v>14</v>
      </c>
      <c r="F10">
        <v>1</v>
      </c>
      <c r="G10">
        <v>0</v>
      </c>
      <c r="H10">
        <v>0</v>
      </c>
      <c r="I10">
        <v>0</v>
      </c>
      <c r="J10" s="2"/>
      <c r="K10" s="2"/>
      <c r="L10" s="2"/>
    </row>
    <row r="11" spans="1:12" x14ac:dyDescent="0.35">
      <c r="B11" t="s">
        <v>15</v>
      </c>
      <c r="C11" t="s">
        <v>16</v>
      </c>
      <c r="D11" t="s">
        <v>15</v>
      </c>
      <c r="E11" t="s">
        <v>16</v>
      </c>
      <c r="F11">
        <v>1</v>
      </c>
      <c r="G11">
        <v>0</v>
      </c>
      <c r="H11">
        <v>0</v>
      </c>
      <c r="I11">
        <v>0</v>
      </c>
      <c r="J11" s="2"/>
      <c r="K11" s="2"/>
      <c r="L11" s="2"/>
    </row>
    <row r="12" spans="1:12" x14ac:dyDescent="0.35">
      <c r="B12" t="s">
        <v>17</v>
      </c>
      <c r="C12" t="s">
        <v>18</v>
      </c>
      <c r="D12" t="s">
        <v>17</v>
      </c>
      <c r="E12" t="s">
        <v>56</v>
      </c>
      <c r="F12">
        <v>1</v>
      </c>
      <c r="G12">
        <v>0</v>
      </c>
      <c r="H12">
        <v>0</v>
      </c>
      <c r="I12">
        <v>0</v>
      </c>
      <c r="J12" s="2"/>
      <c r="K12" s="2"/>
      <c r="L12" s="2"/>
    </row>
    <row r="13" spans="1:12" x14ac:dyDescent="0.35">
      <c r="B13" t="s">
        <v>56</v>
      </c>
      <c r="C13" t="s">
        <v>19</v>
      </c>
      <c r="D13" t="s">
        <v>56</v>
      </c>
      <c r="E13" t="s">
        <v>19</v>
      </c>
      <c r="F13">
        <v>1</v>
      </c>
      <c r="G13">
        <v>0</v>
      </c>
      <c r="H13">
        <v>0</v>
      </c>
      <c r="I13">
        <v>0</v>
      </c>
      <c r="J13" s="2"/>
      <c r="K13" s="2"/>
      <c r="L13" s="2"/>
    </row>
    <row r="14" spans="1:12" x14ac:dyDescent="0.35">
      <c r="B14" t="s">
        <v>48</v>
      </c>
      <c r="C14" t="s">
        <v>53</v>
      </c>
      <c r="D14" s="8" t="s">
        <v>48</v>
      </c>
      <c r="E14" s="8" t="s">
        <v>59</v>
      </c>
      <c r="F14">
        <v>0</v>
      </c>
      <c r="G14">
        <v>1</v>
      </c>
      <c r="H14">
        <v>0</v>
      </c>
      <c r="I14">
        <v>0</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t="s">
        <v>22</v>
      </c>
      <c r="C17" t="s">
        <v>57</v>
      </c>
      <c r="D17" t="s">
        <v>22</v>
      </c>
      <c r="E17" t="s">
        <v>57</v>
      </c>
      <c r="F17">
        <v>1</v>
      </c>
      <c r="G17">
        <v>0</v>
      </c>
      <c r="H17">
        <v>0</v>
      </c>
      <c r="I17">
        <v>0</v>
      </c>
      <c r="J17" s="2"/>
      <c r="K17" s="2"/>
      <c r="L17" s="2"/>
    </row>
    <row r="18" spans="2:12" x14ac:dyDescent="0.35">
      <c r="B18" t="s">
        <v>22</v>
      </c>
      <c r="C18" t="s">
        <v>58</v>
      </c>
      <c r="D18" t="s">
        <v>22</v>
      </c>
      <c r="E18" t="s">
        <v>58</v>
      </c>
      <c r="F18">
        <v>1</v>
      </c>
      <c r="G18">
        <v>0</v>
      </c>
      <c r="H18">
        <v>0</v>
      </c>
      <c r="I18">
        <v>0</v>
      </c>
      <c r="J18" s="2"/>
      <c r="K18" s="2"/>
      <c r="L18" s="2"/>
    </row>
    <row r="19" spans="2:12" x14ac:dyDescent="0.35">
      <c r="B19" t="s">
        <v>24</v>
      </c>
      <c r="C19" t="s">
        <v>25</v>
      </c>
      <c r="D19" t="s">
        <v>24</v>
      </c>
      <c r="E19" t="s">
        <v>27</v>
      </c>
      <c r="F19">
        <v>1</v>
      </c>
      <c r="G19">
        <v>0</v>
      </c>
      <c r="H19">
        <v>0</v>
      </c>
      <c r="I19">
        <v>0</v>
      </c>
      <c r="J19" s="2"/>
      <c r="K19" s="2"/>
      <c r="L19" s="2"/>
    </row>
    <row r="20" spans="2:12" x14ac:dyDescent="0.35">
      <c r="B20" t="s">
        <v>26</v>
      </c>
      <c r="C20" t="s">
        <v>32</v>
      </c>
      <c r="D20" t="s">
        <v>26</v>
      </c>
      <c r="E20" t="s">
        <v>28</v>
      </c>
      <c r="F20">
        <v>1</v>
      </c>
      <c r="G20">
        <v>0</v>
      </c>
      <c r="H20">
        <v>0</v>
      </c>
      <c r="I20">
        <v>0</v>
      </c>
      <c r="J20" s="2"/>
      <c r="K20" s="2"/>
      <c r="L20" s="2"/>
    </row>
    <row r="21" spans="2:12" x14ac:dyDescent="0.35">
      <c r="B21" t="s">
        <v>27</v>
      </c>
      <c r="C21" t="s">
        <v>33</v>
      </c>
      <c r="D21" t="s">
        <v>27</v>
      </c>
      <c r="E21" t="s">
        <v>33</v>
      </c>
      <c r="F21">
        <v>1</v>
      </c>
      <c r="G21">
        <v>0</v>
      </c>
      <c r="H21">
        <v>0</v>
      </c>
      <c r="I21">
        <v>0</v>
      </c>
      <c r="J21" s="2"/>
      <c r="K21" s="2"/>
      <c r="L21" s="2"/>
    </row>
    <row r="22" spans="2:12" x14ac:dyDescent="0.35">
      <c r="B22" t="s">
        <v>28</v>
      </c>
      <c r="C22" t="s">
        <v>34</v>
      </c>
      <c r="D22" t="s">
        <v>28</v>
      </c>
      <c r="E22" t="s">
        <v>34</v>
      </c>
      <c r="F22">
        <v>1</v>
      </c>
      <c r="G22">
        <v>0</v>
      </c>
      <c r="H22">
        <v>0</v>
      </c>
      <c r="I22">
        <v>0</v>
      </c>
      <c r="J22" s="2"/>
      <c r="K22" s="2"/>
      <c r="L22" s="2"/>
    </row>
    <row r="23" spans="2:12" x14ac:dyDescent="0.35">
      <c r="B23" t="s">
        <v>29</v>
      </c>
      <c r="C23" t="s">
        <v>35</v>
      </c>
      <c r="D23" t="s">
        <v>29</v>
      </c>
      <c r="E23" t="s">
        <v>35</v>
      </c>
      <c r="F23">
        <v>1</v>
      </c>
      <c r="G23">
        <v>0</v>
      </c>
      <c r="H23">
        <v>0</v>
      </c>
      <c r="I23">
        <v>0</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s="8" t="s">
        <v>38</v>
      </c>
      <c r="C26" s="8" t="s">
        <v>59</v>
      </c>
      <c r="D26" s="8" t="s">
        <v>38</v>
      </c>
      <c r="E26" s="8" t="s">
        <v>59</v>
      </c>
      <c r="F26">
        <v>0</v>
      </c>
      <c r="G26">
        <v>0</v>
      </c>
      <c r="H26">
        <v>0</v>
      </c>
      <c r="I26">
        <v>1</v>
      </c>
      <c r="J26" s="2"/>
      <c r="K26" s="2"/>
      <c r="L26" s="2"/>
    </row>
    <row r="27" spans="2:12" x14ac:dyDescent="0.35">
      <c r="B27" s="8" t="s">
        <v>36</v>
      </c>
      <c r="C27" s="8" t="s">
        <v>59</v>
      </c>
      <c r="D27" s="8" t="s">
        <v>36</v>
      </c>
      <c r="E27" s="8" t="s">
        <v>59</v>
      </c>
      <c r="F27">
        <v>0</v>
      </c>
      <c r="G27">
        <v>0</v>
      </c>
      <c r="H27">
        <v>0</v>
      </c>
      <c r="I27">
        <v>1</v>
      </c>
    </row>
    <row r="29" spans="2:12" x14ac:dyDescent="0.35">
      <c r="F29">
        <f>SUM(F3:F27)</f>
        <v>22</v>
      </c>
      <c r="G29">
        <f>SUM(G3:G27)</f>
        <v>1</v>
      </c>
      <c r="H29">
        <f>SUM(H3:H27)</f>
        <v>0</v>
      </c>
      <c r="I29">
        <f>SUM(I3:I27)</f>
        <v>2</v>
      </c>
      <c r="J29" s="3">
        <f t="shared" ref="J29" si="0">IF((F29+H29)=0, 0, F29/(F29+H29))</f>
        <v>1</v>
      </c>
      <c r="K29" s="3">
        <f t="shared" ref="K29" si="1">IF((F29+G29)=0, 0, F29/(F29+G29))</f>
        <v>0.95652173913043481</v>
      </c>
      <c r="L29" s="3">
        <f>(2*J29*K29)/(J29+K29)</f>
        <v>0.97777777777777775</v>
      </c>
    </row>
  </sheetData>
  <mergeCells count="2">
    <mergeCell ref="B1:C1"/>
    <mergeCell ref="D1:E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6099-024B-4911-A14C-B93D5D212972}">
  <dimension ref="A1:L29"/>
  <sheetViews>
    <sheetView topLeftCell="A13" workbookViewId="0">
      <selection activeCell="D29" sqref="D29"/>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s="6" t="s">
        <v>148</v>
      </c>
      <c r="B2" s="1" t="s">
        <v>0</v>
      </c>
      <c r="C2" s="1" t="s">
        <v>1</v>
      </c>
      <c r="D2" s="1" t="s">
        <v>0</v>
      </c>
      <c r="E2" s="1" t="s">
        <v>1</v>
      </c>
      <c r="F2" t="s">
        <v>40</v>
      </c>
      <c r="G2" t="s">
        <v>41</v>
      </c>
      <c r="H2" t="s">
        <v>42</v>
      </c>
      <c r="I2" t="s">
        <v>43</v>
      </c>
      <c r="J2" s="2" t="s">
        <v>44</v>
      </c>
      <c r="K2" s="2" t="s">
        <v>45</v>
      </c>
      <c r="L2" s="2" t="s">
        <v>46</v>
      </c>
    </row>
    <row r="3" spans="1:12" x14ac:dyDescent="0.35">
      <c r="A3" s="6" t="s">
        <v>137</v>
      </c>
      <c r="B3" t="s">
        <v>2</v>
      </c>
      <c r="C3" t="s">
        <v>3</v>
      </c>
      <c r="D3" t="s">
        <v>2</v>
      </c>
      <c r="E3" t="s">
        <v>3</v>
      </c>
      <c r="F3">
        <v>1</v>
      </c>
      <c r="G3">
        <v>0</v>
      </c>
      <c r="H3">
        <v>0</v>
      </c>
      <c r="I3">
        <v>0</v>
      </c>
      <c r="J3" s="2"/>
      <c r="K3" s="2"/>
      <c r="L3" s="2"/>
    </row>
    <row r="4" spans="1:12" x14ac:dyDescent="0.35">
      <c r="A4" s="6" t="s">
        <v>138</v>
      </c>
      <c r="B4" s="7" t="s">
        <v>4</v>
      </c>
      <c r="C4" s="8" t="s">
        <v>59</v>
      </c>
      <c r="D4" s="7" t="s">
        <v>4</v>
      </c>
      <c r="E4" s="8" t="s">
        <v>59</v>
      </c>
      <c r="F4">
        <v>0</v>
      </c>
      <c r="G4">
        <v>0</v>
      </c>
      <c r="H4">
        <v>0</v>
      </c>
      <c r="I4">
        <v>1</v>
      </c>
      <c r="J4" s="2"/>
      <c r="K4" s="2"/>
      <c r="L4" s="2"/>
    </row>
    <row r="5" spans="1:12" x14ac:dyDescent="0.35">
      <c r="A5" s="6" t="s">
        <v>147</v>
      </c>
      <c r="B5" t="s">
        <v>6</v>
      </c>
      <c r="C5" t="s">
        <v>7</v>
      </c>
      <c r="D5" t="s">
        <v>6</v>
      </c>
      <c r="E5" t="s">
        <v>7</v>
      </c>
      <c r="F5">
        <v>1</v>
      </c>
      <c r="G5">
        <v>0</v>
      </c>
      <c r="H5">
        <v>0</v>
      </c>
      <c r="I5">
        <v>0</v>
      </c>
      <c r="J5" s="2"/>
      <c r="K5" s="2"/>
      <c r="L5" s="2"/>
    </row>
    <row r="6" spans="1:12" x14ac:dyDescent="0.35">
      <c r="A6" s="6" t="s">
        <v>139</v>
      </c>
      <c r="B6" s="7" t="s">
        <v>8</v>
      </c>
      <c r="C6" s="8" t="s">
        <v>59</v>
      </c>
      <c r="D6" s="7" t="s">
        <v>8</v>
      </c>
      <c r="E6" s="8" t="s">
        <v>59</v>
      </c>
      <c r="F6">
        <v>0</v>
      </c>
      <c r="G6">
        <v>0</v>
      </c>
      <c r="H6">
        <v>0</v>
      </c>
      <c r="I6">
        <v>1</v>
      </c>
      <c r="J6" s="2"/>
      <c r="K6" s="2"/>
      <c r="L6" s="2"/>
    </row>
    <row r="7" spans="1:12" x14ac:dyDescent="0.35">
      <c r="A7" s="6" t="s">
        <v>140</v>
      </c>
      <c r="B7" s="7" t="s">
        <v>10</v>
      </c>
      <c r="C7" s="8" t="s">
        <v>59</v>
      </c>
      <c r="D7" s="7" t="s">
        <v>10</v>
      </c>
      <c r="E7" s="8" t="s">
        <v>59</v>
      </c>
      <c r="F7">
        <v>0</v>
      </c>
      <c r="G7">
        <v>0</v>
      </c>
      <c r="H7">
        <v>0</v>
      </c>
      <c r="I7">
        <v>1</v>
      </c>
      <c r="J7" s="2"/>
      <c r="K7" s="2"/>
      <c r="L7" s="2"/>
    </row>
    <row r="8" spans="1:12" x14ac:dyDescent="0.35">
      <c r="A8" s="6" t="s">
        <v>141</v>
      </c>
      <c r="B8" t="s">
        <v>10</v>
      </c>
      <c r="C8" t="s">
        <v>47</v>
      </c>
      <c r="D8" t="s">
        <v>10</v>
      </c>
      <c r="E8" t="s">
        <v>47</v>
      </c>
      <c r="F8">
        <v>1</v>
      </c>
      <c r="G8">
        <v>0</v>
      </c>
      <c r="H8">
        <v>0</v>
      </c>
      <c r="I8">
        <v>0</v>
      </c>
      <c r="J8" s="2"/>
      <c r="K8" s="2"/>
      <c r="L8" s="2"/>
    </row>
    <row r="9" spans="1:12" x14ac:dyDescent="0.35">
      <c r="A9" s="6" t="s">
        <v>142</v>
      </c>
      <c r="B9" t="s">
        <v>11</v>
      </c>
      <c r="C9" t="s">
        <v>12</v>
      </c>
      <c r="D9" t="s">
        <v>11</v>
      </c>
      <c r="E9" t="s">
        <v>12</v>
      </c>
      <c r="F9">
        <v>1</v>
      </c>
      <c r="G9">
        <v>0</v>
      </c>
      <c r="H9">
        <v>0</v>
      </c>
      <c r="I9">
        <v>0</v>
      </c>
      <c r="J9" s="2"/>
      <c r="K9" s="2"/>
      <c r="L9" s="2"/>
    </row>
    <row r="10" spans="1:12" x14ac:dyDescent="0.35">
      <c r="A10" s="6" t="s">
        <v>143</v>
      </c>
      <c r="B10" s="7" t="s">
        <v>13</v>
      </c>
      <c r="C10" s="8" t="s">
        <v>59</v>
      </c>
      <c r="D10" s="7" t="s">
        <v>13</v>
      </c>
      <c r="E10" s="8" t="s">
        <v>59</v>
      </c>
      <c r="F10">
        <v>0</v>
      </c>
      <c r="G10">
        <v>0</v>
      </c>
      <c r="H10">
        <v>0</v>
      </c>
      <c r="I10">
        <v>1</v>
      </c>
      <c r="J10" s="2"/>
      <c r="K10" s="2"/>
      <c r="L10" s="2"/>
    </row>
    <row r="11" spans="1:12" x14ac:dyDescent="0.35">
      <c r="A11" s="6" t="s">
        <v>144</v>
      </c>
      <c r="B11" s="7" t="s">
        <v>15</v>
      </c>
      <c r="C11" s="8" t="s">
        <v>59</v>
      </c>
      <c r="D11" s="7" t="s">
        <v>15</v>
      </c>
      <c r="E11" s="8" t="s">
        <v>59</v>
      </c>
      <c r="F11">
        <v>0</v>
      </c>
      <c r="G11">
        <v>0</v>
      </c>
      <c r="H11">
        <v>0</v>
      </c>
      <c r="I11">
        <v>1</v>
      </c>
      <c r="J11" s="2"/>
      <c r="K11" s="2"/>
      <c r="L11" s="2"/>
    </row>
    <row r="12" spans="1:12" x14ac:dyDescent="0.35">
      <c r="A12" s="6" t="s">
        <v>145</v>
      </c>
      <c r="B12" s="7" t="s">
        <v>17</v>
      </c>
      <c r="C12" s="8" t="s">
        <v>59</v>
      </c>
      <c r="D12" s="7" t="s">
        <v>17</v>
      </c>
      <c r="E12" s="8" t="s">
        <v>59</v>
      </c>
      <c r="F12">
        <v>0</v>
      </c>
      <c r="G12">
        <v>0</v>
      </c>
      <c r="H12">
        <v>0</v>
      </c>
      <c r="I12">
        <v>1</v>
      </c>
      <c r="J12" s="2"/>
      <c r="K12" s="2"/>
      <c r="L12" s="2"/>
    </row>
    <row r="13" spans="1:12" x14ac:dyDescent="0.35">
      <c r="A13" s="6" t="s">
        <v>146</v>
      </c>
      <c r="B13" t="s">
        <v>56</v>
      </c>
      <c r="C13" t="s">
        <v>19</v>
      </c>
      <c r="D13" t="s">
        <v>56</v>
      </c>
      <c r="E13" t="s">
        <v>19</v>
      </c>
      <c r="F13">
        <v>1</v>
      </c>
      <c r="G13">
        <v>0</v>
      </c>
      <c r="H13">
        <v>0</v>
      </c>
      <c r="I13">
        <v>0</v>
      </c>
      <c r="J13" s="2"/>
      <c r="K13" s="2"/>
      <c r="L13" s="2"/>
    </row>
    <row r="14" spans="1:12" x14ac:dyDescent="0.35">
      <c r="B14" t="s">
        <v>48</v>
      </c>
      <c r="C14" t="s">
        <v>53</v>
      </c>
      <c r="D14" s="7" t="s">
        <v>48</v>
      </c>
      <c r="E14" s="8" t="s">
        <v>59</v>
      </c>
      <c r="F14">
        <v>0</v>
      </c>
      <c r="G14">
        <v>1</v>
      </c>
      <c r="H14">
        <v>0</v>
      </c>
      <c r="I14">
        <v>0</v>
      </c>
      <c r="J14" s="2"/>
      <c r="K14" s="2"/>
      <c r="L14" s="2"/>
    </row>
    <row r="15" spans="1:12" x14ac:dyDescent="0.35">
      <c r="B15" s="7" t="s">
        <v>20</v>
      </c>
      <c r="C15" s="8" t="s">
        <v>59</v>
      </c>
      <c r="D15" s="7" t="s">
        <v>20</v>
      </c>
      <c r="E15" s="8" t="s">
        <v>59</v>
      </c>
      <c r="F15">
        <v>0</v>
      </c>
      <c r="G15">
        <v>0</v>
      </c>
      <c r="H15">
        <v>0</v>
      </c>
      <c r="I15">
        <v>1</v>
      </c>
      <c r="J15" s="2"/>
      <c r="K15" s="2"/>
      <c r="L15" s="2"/>
    </row>
    <row r="16" spans="1:12" x14ac:dyDescent="0.35">
      <c r="B16" s="7" t="s">
        <v>22</v>
      </c>
      <c r="C16" s="8" t="s">
        <v>59</v>
      </c>
      <c r="D16" s="7" t="s">
        <v>22</v>
      </c>
      <c r="E16" s="8" t="s">
        <v>59</v>
      </c>
      <c r="F16">
        <v>0</v>
      </c>
      <c r="G16">
        <v>0</v>
      </c>
      <c r="H16">
        <v>0</v>
      </c>
      <c r="I16">
        <v>1</v>
      </c>
      <c r="J16" s="2"/>
      <c r="K16" s="2"/>
      <c r="L16" s="2"/>
    </row>
    <row r="17" spans="2:12" x14ac:dyDescent="0.35">
      <c r="B17" t="s">
        <v>22</v>
      </c>
      <c r="C17" t="s">
        <v>57</v>
      </c>
      <c r="D17" t="s">
        <v>22</v>
      </c>
      <c r="E17" t="s">
        <v>57</v>
      </c>
      <c r="F17">
        <v>1</v>
      </c>
      <c r="G17">
        <v>0</v>
      </c>
      <c r="H17">
        <v>0</v>
      </c>
      <c r="I17">
        <v>0</v>
      </c>
      <c r="J17" s="2"/>
      <c r="K17" s="2"/>
      <c r="L17" s="2"/>
    </row>
    <row r="18" spans="2:12" x14ac:dyDescent="0.35">
      <c r="B18" t="s">
        <v>22</v>
      </c>
      <c r="C18" t="s">
        <v>58</v>
      </c>
      <c r="D18" t="s">
        <v>22</v>
      </c>
      <c r="E18" t="s">
        <v>58</v>
      </c>
      <c r="F18">
        <v>1</v>
      </c>
      <c r="G18">
        <v>0</v>
      </c>
      <c r="H18">
        <v>0</v>
      </c>
      <c r="I18">
        <v>0</v>
      </c>
      <c r="J18" s="2"/>
      <c r="K18" s="2"/>
      <c r="L18" s="2"/>
    </row>
    <row r="19" spans="2:12" x14ac:dyDescent="0.35">
      <c r="B19" s="7" t="s">
        <v>24</v>
      </c>
      <c r="C19" s="8" t="s">
        <v>59</v>
      </c>
      <c r="D19" s="7" t="s">
        <v>24</v>
      </c>
      <c r="E19" s="8" t="s">
        <v>59</v>
      </c>
      <c r="F19">
        <v>0</v>
      </c>
      <c r="G19">
        <v>0</v>
      </c>
      <c r="H19">
        <v>0</v>
      </c>
      <c r="I19">
        <v>1</v>
      </c>
      <c r="J19" s="2"/>
      <c r="K19" s="2"/>
      <c r="L19" s="2"/>
    </row>
    <row r="20" spans="2:12" x14ac:dyDescent="0.35">
      <c r="B20" s="7" t="s">
        <v>26</v>
      </c>
      <c r="C20" s="8" t="s">
        <v>59</v>
      </c>
      <c r="D20" s="7" t="s">
        <v>26</v>
      </c>
      <c r="E20" s="8" t="s">
        <v>59</v>
      </c>
      <c r="F20">
        <v>0</v>
      </c>
      <c r="G20">
        <v>0</v>
      </c>
      <c r="H20">
        <v>0</v>
      </c>
      <c r="I20">
        <v>1</v>
      </c>
      <c r="J20" s="2"/>
      <c r="K20" s="2"/>
      <c r="L20" s="2"/>
    </row>
    <row r="21" spans="2:12" x14ac:dyDescent="0.35">
      <c r="B21" s="7" t="s">
        <v>27</v>
      </c>
      <c r="C21" s="8" t="s">
        <v>59</v>
      </c>
      <c r="D21" s="7" t="s">
        <v>27</v>
      </c>
      <c r="E21" s="8" t="s">
        <v>59</v>
      </c>
      <c r="F21">
        <v>0</v>
      </c>
      <c r="G21">
        <v>0</v>
      </c>
      <c r="H21">
        <v>0</v>
      </c>
      <c r="I21">
        <v>1</v>
      </c>
      <c r="J21" s="2"/>
      <c r="K21" s="2"/>
      <c r="L21" s="2"/>
    </row>
    <row r="22" spans="2:12" x14ac:dyDescent="0.35">
      <c r="B22" t="s">
        <v>28</v>
      </c>
      <c r="C22" t="s">
        <v>34</v>
      </c>
      <c r="D22" t="s">
        <v>28</v>
      </c>
      <c r="E22" t="s">
        <v>34</v>
      </c>
      <c r="F22">
        <v>1</v>
      </c>
      <c r="G22">
        <v>0</v>
      </c>
      <c r="H22">
        <v>0</v>
      </c>
      <c r="I22">
        <v>0</v>
      </c>
      <c r="J22" s="2"/>
      <c r="K22" s="2"/>
      <c r="L22" s="2"/>
    </row>
    <row r="23" spans="2:12" x14ac:dyDescent="0.35">
      <c r="B23" s="7" t="s">
        <v>29</v>
      </c>
      <c r="C23" s="8" t="s">
        <v>59</v>
      </c>
      <c r="D23" s="7" t="s">
        <v>29</v>
      </c>
      <c r="E23" s="8" t="s">
        <v>59</v>
      </c>
      <c r="F23">
        <v>0</v>
      </c>
      <c r="G23">
        <v>0</v>
      </c>
      <c r="H23">
        <v>0</v>
      </c>
      <c r="I23">
        <v>1</v>
      </c>
      <c r="J23" s="2"/>
      <c r="K23" s="2"/>
      <c r="L23" s="2"/>
    </row>
    <row r="24" spans="2:12" x14ac:dyDescent="0.35">
      <c r="B24" t="s">
        <v>30</v>
      </c>
      <c r="C24" t="s">
        <v>36</v>
      </c>
      <c r="D24" t="s">
        <v>30</v>
      </c>
      <c r="E24" t="s">
        <v>36</v>
      </c>
      <c r="F24">
        <v>1</v>
      </c>
      <c r="G24">
        <v>0</v>
      </c>
      <c r="H24">
        <v>0</v>
      </c>
      <c r="I24">
        <v>0</v>
      </c>
      <c r="J24" s="2"/>
      <c r="K24" s="2"/>
      <c r="L24" s="2"/>
    </row>
    <row r="25" spans="2:12" x14ac:dyDescent="0.35">
      <c r="B25" t="s">
        <v>31</v>
      </c>
      <c r="C25" t="s">
        <v>37</v>
      </c>
      <c r="D25" t="s">
        <v>31</v>
      </c>
      <c r="E25" t="s">
        <v>37</v>
      </c>
      <c r="F25">
        <v>1</v>
      </c>
      <c r="G25">
        <v>0</v>
      </c>
      <c r="H25">
        <v>0</v>
      </c>
      <c r="I25">
        <v>0</v>
      </c>
      <c r="J25" s="2"/>
      <c r="K25" s="2"/>
      <c r="L25" s="2"/>
    </row>
    <row r="26" spans="2:12" x14ac:dyDescent="0.35">
      <c r="B26" t="s">
        <v>38</v>
      </c>
      <c r="C26" t="s">
        <v>54</v>
      </c>
      <c r="D26" t="s">
        <v>38</v>
      </c>
      <c r="E26" t="s">
        <v>54</v>
      </c>
      <c r="F26">
        <v>1</v>
      </c>
      <c r="G26">
        <v>0</v>
      </c>
      <c r="H26">
        <v>0</v>
      </c>
      <c r="I26">
        <v>0</v>
      </c>
      <c r="J26" s="2"/>
      <c r="K26" s="2"/>
      <c r="L26" s="2"/>
    </row>
    <row r="27" spans="2:12" x14ac:dyDescent="0.35">
      <c r="B27" t="s">
        <v>36</v>
      </c>
      <c r="C27" t="s">
        <v>55</v>
      </c>
      <c r="D27" t="s">
        <v>36</v>
      </c>
      <c r="E27" t="s">
        <v>55</v>
      </c>
      <c r="F27">
        <v>1</v>
      </c>
      <c r="G27">
        <v>0</v>
      </c>
      <c r="H27">
        <v>0</v>
      </c>
      <c r="I27">
        <v>0</v>
      </c>
    </row>
    <row r="29" spans="2:12" x14ac:dyDescent="0.35">
      <c r="F29">
        <f>SUM(F3:F27)</f>
        <v>12</v>
      </c>
      <c r="G29">
        <f>SUM(G3:G27)</f>
        <v>1</v>
      </c>
      <c r="H29">
        <f>SUM(H3:H27)</f>
        <v>0</v>
      </c>
      <c r="I29">
        <f>SUM(I3:I27)</f>
        <v>12</v>
      </c>
      <c r="J29" s="3">
        <f t="shared" ref="J29" si="0">IF((F29+H29)=0, 0, F29/(F29+H29))</f>
        <v>1</v>
      </c>
      <c r="K29" s="3">
        <f t="shared" ref="K29" si="1">IF((F29+G29)=0, 0, F29/(F29+G29))</f>
        <v>0.92307692307692313</v>
      </c>
      <c r="L29" s="3">
        <f>(2*J29*K29)/(J29+K29)</f>
        <v>0.96000000000000008</v>
      </c>
    </row>
  </sheetData>
  <mergeCells count="2">
    <mergeCell ref="B1:C1"/>
    <mergeCell ref="D1:E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48F2-60A8-4C86-9B2A-E9E07239B397}">
  <dimension ref="A1:L29"/>
  <sheetViews>
    <sheetView topLeftCell="A4" workbookViewId="0">
      <selection activeCell="A6" sqref="A6"/>
    </sheetView>
  </sheetViews>
  <sheetFormatPr defaultRowHeight="14.5" x14ac:dyDescent="0.35"/>
  <cols>
    <col min="1" max="1" width="14.453125" bestFit="1" customWidth="1"/>
    <col min="2" max="2" width="14.453125" customWidth="1"/>
    <col min="3" max="3" width="17.453125" customWidth="1"/>
    <col min="4" max="4" width="9.54296875" bestFit="1" customWidth="1"/>
    <col min="5" max="5" width="19.81640625" customWidth="1"/>
  </cols>
  <sheetData>
    <row r="1" spans="1:12" x14ac:dyDescent="0.35">
      <c r="A1" s="1" t="s">
        <v>60</v>
      </c>
      <c r="B1" s="12" t="s">
        <v>51</v>
      </c>
      <c r="C1" s="12"/>
      <c r="D1" s="12" t="s">
        <v>52</v>
      </c>
      <c r="E1" s="12"/>
      <c r="J1" s="2"/>
      <c r="K1" s="2"/>
      <c r="L1" s="2"/>
    </row>
    <row r="2" spans="1:12" x14ac:dyDescent="0.35">
      <c r="A2" s="10" t="s">
        <v>150</v>
      </c>
      <c r="B2" s="1" t="s">
        <v>0</v>
      </c>
      <c r="C2" s="1" t="s">
        <v>1</v>
      </c>
      <c r="D2" s="1" t="s">
        <v>0</v>
      </c>
      <c r="E2" s="1" t="s">
        <v>1</v>
      </c>
      <c r="F2" t="s">
        <v>40</v>
      </c>
      <c r="G2" t="s">
        <v>41</v>
      </c>
      <c r="H2" t="s">
        <v>42</v>
      </c>
      <c r="I2" t="s">
        <v>43</v>
      </c>
      <c r="J2" s="2" t="s">
        <v>44</v>
      </c>
      <c r="K2" s="2" t="s">
        <v>45</v>
      </c>
      <c r="L2" s="2" t="s">
        <v>46</v>
      </c>
    </row>
    <row r="3" spans="1:12" x14ac:dyDescent="0.35">
      <c r="A3" s="10" t="s">
        <v>151</v>
      </c>
      <c r="B3" s="7" t="s">
        <v>2</v>
      </c>
      <c r="C3" s="8" t="s">
        <v>59</v>
      </c>
      <c r="D3" s="7" t="s">
        <v>2</v>
      </c>
      <c r="E3" s="8" t="s">
        <v>59</v>
      </c>
      <c r="F3">
        <v>0</v>
      </c>
      <c r="G3">
        <v>0</v>
      </c>
      <c r="H3">
        <v>0</v>
      </c>
      <c r="I3">
        <v>1</v>
      </c>
      <c r="J3" s="2"/>
      <c r="K3" s="2"/>
      <c r="L3" s="2"/>
    </row>
    <row r="4" spans="1:12" x14ac:dyDescent="0.35">
      <c r="A4" s="10" t="s">
        <v>152</v>
      </c>
      <c r="B4" t="s">
        <v>4</v>
      </c>
      <c r="C4" t="s">
        <v>5</v>
      </c>
      <c r="D4" t="s">
        <v>4</v>
      </c>
      <c r="E4" t="s">
        <v>5</v>
      </c>
      <c r="F4">
        <v>1</v>
      </c>
      <c r="G4">
        <v>0</v>
      </c>
      <c r="H4">
        <v>0</v>
      </c>
      <c r="I4">
        <v>0</v>
      </c>
      <c r="J4" s="2"/>
      <c r="K4" s="2"/>
      <c r="L4" s="2"/>
    </row>
    <row r="5" spans="1:12" x14ac:dyDescent="0.35">
      <c r="A5" s="10" t="s">
        <v>153</v>
      </c>
      <c r="B5" s="7" t="s">
        <v>6</v>
      </c>
      <c r="C5" s="8" t="s">
        <v>59</v>
      </c>
      <c r="D5" s="7" t="s">
        <v>6</v>
      </c>
      <c r="E5" s="8" t="s">
        <v>59</v>
      </c>
      <c r="F5">
        <v>0</v>
      </c>
      <c r="G5">
        <v>0</v>
      </c>
      <c r="H5">
        <v>0</v>
      </c>
      <c r="I5">
        <v>1</v>
      </c>
      <c r="J5" s="2"/>
      <c r="K5" s="2"/>
      <c r="L5" s="2"/>
    </row>
    <row r="6" spans="1:12" x14ac:dyDescent="0.35">
      <c r="A6" s="10" t="s">
        <v>142</v>
      </c>
      <c r="B6" t="s">
        <v>8</v>
      </c>
      <c r="C6" t="s">
        <v>9</v>
      </c>
      <c r="D6" t="s">
        <v>8</v>
      </c>
      <c r="E6" t="s">
        <v>9</v>
      </c>
      <c r="F6">
        <v>1</v>
      </c>
      <c r="G6">
        <v>0</v>
      </c>
      <c r="H6">
        <v>0</v>
      </c>
      <c r="I6">
        <v>0</v>
      </c>
      <c r="J6" s="2"/>
      <c r="K6" s="2"/>
      <c r="L6" s="2"/>
    </row>
    <row r="7" spans="1:12" x14ac:dyDescent="0.35">
      <c r="A7" s="10" t="s">
        <v>149</v>
      </c>
      <c r="B7" t="s">
        <v>10</v>
      </c>
      <c r="C7" t="s">
        <v>39</v>
      </c>
      <c r="D7" t="s">
        <v>10</v>
      </c>
      <c r="E7" t="s">
        <v>39</v>
      </c>
      <c r="F7">
        <v>1</v>
      </c>
      <c r="G7">
        <v>0</v>
      </c>
      <c r="H7">
        <v>0</v>
      </c>
      <c r="I7">
        <v>0</v>
      </c>
      <c r="J7" s="2"/>
      <c r="K7" s="2"/>
      <c r="L7" s="2"/>
    </row>
    <row r="8" spans="1:12" x14ac:dyDescent="0.35">
      <c r="A8" s="9" t="s">
        <v>154</v>
      </c>
      <c r="B8" t="s">
        <v>10</v>
      </c>
      <c r="C8" t="s">
        <v>47</v>
      </c>
      <c r="D8" s="7" t="s">
        <v>10</v>
      </c>
      <c r="E8" s="8" t="s">
        <v>59</v>
      </c>
      <c r="F8">
        <v>0</v>
      </c>
      <c r="G8">
        <v>0</v>
      </c>
      <c r="H8">
        <v>0</v>
      </c>
      <c r="I8">
        <v>1</v>
      </c>
      <c r="J8" s="2"/>
      <c r="K8" s="2"/>
      <c r="L8" s="2"/>
    </row>
    <row r="9" spans="1:12" x14ac:dyDescent="0.35">
      <c r="A9" s="10" t="s">
        <v>155</v>
      </c>
      <c r="B9" s="7" t="s">
        <v>11</v>
      </c>
      <c r="C9" s="8" t="s">
        <v>59</v>
      </c>
      <c r="D9" t="s">
        <v>11</v>
      </c>
      <c r="E9" t="s">
        <v>12</v>
      </c>
      <c r="F9">
        <v>1</v>
      </c>
      <c r="G9">
        <v>0</v>
      </c>
      <c r="H9">
        <v>0</v>
      </c>
      <c r="I9">
        <v>0</v>
      </c>
      <c r="J9" s="2"/>
      <c r="K9" s="2"/>
      <c r="L9" s="2"/>
    </row>
    <row r="10" spans="1:12" x14ac:dyDescent="0.35">
      <c r="A10" s="9" t="s">
        <v>156</v>
      </c>
      <c r="B10" t="s">
        <v>13</v>
      </c>
      <c r="C10" t="s">
        <v>14</v>
      </c>
      <c r="D10" t="s">
        <v>13</v>
      </c>
      <c r="E10" t="s">
        <v>14</v>
      </c>
      <c r="F10">
        <v>1</v>
      </c>
      <c r="G10">
        <v>0</v>
      </c>
      <c r="H10">
        <v>0</v>
      </c>
      <c r="I10">
        <v>0</v>
      </c>
      <c r="J10" s="2"/>
      <c r="K10" s="2"/>
      <c r="L10" s="2"/>
    </row>
    <row r="11" spans="1:12" x14ac:dyDescent="0.35">
      <c r="A11" s="11"/>
      <c r="B11" t="s">
        <v>15</v>
      </c>
      <c r="C11" t="s">
        <v>16</v>
      </c>
      <c r="D11" t="s">
        <v>15</v>
      </c>
      <c r="E11" t="s">
        <v>16</v>
      </c>
      <c r="F11">
        <v>1</v>
      </c>
      <c r="G11">
        <v>0</v>
      </c>
      <c r="H11">
        <v>0</v>
      </c>
      <c r="I11">
        <v>0</v>
      </c>
      <c r="J11" s="2"/>
      <c r="K11" s="2"/>
      <c r="L11" s="2"/>
    </row>
    <row r="12" spans="1:12" x14ac:dyDescent="0.35">
      <c r="B12" t="s">
        <v>17</v>
      </c>
      <c r="C12" t="s">
        <v>18</v>
      </c>
      <c r="D12" s="7" t="s">
        <v>17</v>
      </c>
      <c r="E12" s="8" t="s">
        <v>59</v>
      </c>
      <c r="F12">
        <v>0</v>
      </c>
      <c r="G12">
        <v>0</v>
      </c>
      <c r="H12">
        <v>0</v>
      </c>
      <c r="I12">
        <v>1</v>
      </c>
      <c r="J12" s="2"/>
      <c r="K12" s="2"/>
      <c r="L12" s="2"/>
    </row>
    <row r="13" spans="1:12" x14ac:dyDescent="0.35">
      <c r="B13" s="7" t="s">
        <v>56</v>
      </c>
      <c r="C13" s="8" t="s">
        <v>59</v>
      </c>
      <c r="D13" t="s">
        <v>56</v>
      </c>
      <c r="E13" t="s">
        <v>19</v>
      </c>
      <c r="F13">
        <v>1</v>
      </c>
      <c r="G13">
        <v>0</v>
      </c>
      <c r="H13">
        <v>0</v>
      </c>
      <c r="I13">
        <v>0</v>
      </c>
      <c r="J13" s="2"/>
      <c r="K13" s="2"/>
      <c r="L13" s="2"/>
    </row>
    <row r="14" spans="1:12" x14ac:dyDescent="0.35">
      <c r="B14" t="s">
        <v>53</v>
      </c>
      <c r="C14" t="s">
        <v>19</v>
      </c>
      <c r="D14" s="7" t="s">
        <v>48</v>
      </c>
      <c r="E14" s="8" t="s">
        <v>59</v>
      </c>
      <c r="F14">
        <v>0</v>
      </c>
      <c r="G14">
        <v>1</v>
      </c>
      <c r="H14">
        <v>0</v>
      </c>
      <c r="I14">
        <v>0</v>
      </c>
      <c r="J14" s="2"/>
      <c r="K14" s="2"/>
      <c r="L14" s="2"/>
    </row>
    <row r="15" spans="1:12" x14ac:dyDescent="0.35">
      <c r="B15" t="s">
        <v>20</v>
      </c>
      <c r="C15" t="s">
        <v>21</v>
      </c>
      <c r="D15" t="s">
        <v>20</v>
      </c>
      <c r="E15" t="s">
        <v>21</v>
      </c>
      <c r="F15">
        <v>1</v>
      </c>
      <c r="G15">
        <v>0</v>
      </c>
      <c r="H15">
        <v>0</v>
      </c>
      <c r="I15">
        <v>0</v>
      </c>
      <c r="J15" s="2"/>
      <c r="K15" s="2"/>
      <c r="L15" s="2"/>
    </row>
    <row r="16" spans="1:12" x14ac:dyDescent="0.35">
      <c r="B16" t="s">
        <v>22</v>
      </c>
      <c r="C16" t="s">
        <v>23</v>
      </c>
      <c r="D16" t="s">
        <v>22</v>
      </c>
      <c r="E16" t="s">
        <v>23</v>
      </c>
      <c r="F16">
        <v>1</v>
      </c>
      <c r="G16">
        <v>0</v>
      </c>
      <c r="H16">
        <v>0</v>
      </c>
      <c r="I16">
        <v>0</v>
      </c>
      <c r="J16" s="2"/>
      <c r="K16" s="2"/>
      <c r="L16" s="2"/>
    </row>
    <row r="17" spans="2:12" x14ac:dyDescent="0.35">
      <c r="B17" s="7" t="s">
        <v>22</v>
      </c>
      <c r="C17" s="8" t="s">
        <v>59</v>
      </c>
      <c r="D17" s="7" t="s">
        <v>22</v>
      </c>
      <c r="E17" s="8" t="s">
        <v>59</v>
      </c>
      <c r="F17">
        <v>0</v>
      </c>
      <c r="G17">
        <v>0</v>
      </c>
      <c r="H17">
        <v>0</v>
      </c>
      <c r="I17">
        <v>1</v>
      </c>
      <c r="J17" s="2"/>
      <c r="K17" s="2"/>
      <c r="L17" s="2"/>
    </row>
    <row r="18" spans="2:12" x14ac:dyDescent="0.35">
      <c r="B18" s="7" t="s">
        <v>22</v>
      </c>
      <c r="C18" s="8" t="s">
        <v>59</v>
      </c>
      <c r="D18" s="7" t="s">
        <v>22</v>
      </c>
      <c r="E18" s="8" t="s">
        <v>59</v>
      </c>
      <c r="F18">
        <v>0</v>
      </c>
      <c r="G18">
        <v>0</v>
      </c>
      <c r="H18">
        <v>0</v>
      </c>
      <c r="I18">
        <v>1</v>
      </c>
      <c r="J18" s="2"/>
      <c r="K18" s="2"/>
      <c r="L18" s="2"/>
    </row>
    <row r="19" spans="2:12" x14ac:dyDescent="0.35">
      <c r="B19" t="s">
        <v>24</v>
      </c>
      <c r="C19" t="s">
        <v>25</v>
      </c>
      <c r="D19" t="s">
        <v>24</v>
      </c>
      <c r="E19" t="s">
        <v>27</v>
      </c>
      <c r="F19">
        <v>1</v>
      </c>
      <c r="G19">
        <v>0</v>
      </c>
      <c r="H19">
        <v>0</v>
      </c>
      <c r="I19">
        <v>0</v>
      </c>
      <c r="J19" s="2"/>
      <c r="K19" s="2"/>
      <c r="L19" s="2"/>
    </row>
    <row r="20" spans="2:12" x14ac:dyDescent="0.35">
      <c r="B20" t="s">
        <v>26</v>
      </c>
      <c r="C20" t="s">
        <v>32</v>
      </c>
      <c r="D20" t="s">
        <v>26</v>
      </c>
      <c r="E20" t="s">
        <v>28</v>
      </c>
      <c r="F20">
        <v>1</v>
      </c>
      <c r="G20">
        <v>0</v>
      </c>
      <c r="H20">
        <v>0</v>
      </c>
      <c r="I20">
        <v>0</v>
      </c>
      <c r="J20" s="2"/>
      <c r="K20" s="2"/>
      <c r="L20" s="2"/>
    </row>
    <row r="21" spans="2:12" x14ac:dyDescent="0.35">
      <c r="B21" t="s">
        <v>27</v>
      </c>
      <c r="C21" t="s">
        <v>33</v>
      </c>
      <c r="D21" t="s">
        <v>27</v>
      </c>
      <c r="E21" t="s">
        <v>33</v>
      </c>
      <c r="F21">
        <v>1</v>
      </c>
      <c r="G21">
        <v>0</v>
      </c>
      <c r="H21">
        <v>0</v>
      </c>
      <c r="I21">
        <v>0</v>
      </c>
      <c r="J21" s="2"/>
      <c r="K21" s="2"/>
      <c r="L21" s="2"/>
    </row>
    <row r="22" spans="2:12" x14ac:dyDescent="0.35">
      <c r="B22" s="7" t="s">
        <v>28</v>
      </c>
      <c r="C22" s="8" t="s">
        <v>59</v>
      </c>
      <c r="D22" s="7" t="s">
        <v>28</v>
      </c>
      <c r="E22" s="8" t="s">
        <v>59</v>
      </c>
      <c r="F22">
        <v>0</v>
      </c>
      <c r="G22">
        <v>0</v>
      </c>
      <c r="H22">
        <v>0</v>
      </c>
      <c r="I22">
        <v>1</v>
      </c>
      <c r="J22" s="2"/>
      <c r="K22" s="2"/>
      <c r="L22" s="2"/>
    </row>
    <row r="23" spans="2:12" x14ac:dyDescent="0.35">
      <c r="B23" t="s">
        <v>29</v>
      </c>
      <c r="C23" t="s">
        <v>35</v>
      </c>
      <c r="D23" t="s">
        <v>29</v>
      </c>
      <c r="E23" t="s">
        <v>35</v>
      </c>
      <c r="F23">
        <v>1</v>
      </c>
      <c r="G23">
        <v>0</v>
      </c>
      <c r="H23">
        <v>0</v>
      </c>
      <c r="I23">
        <v>0</v>
      </c>
      <c r="J23" s="2"/>
      <c r="K23" s="2"/>
      <c r="L23" s="2"/>
    </row>
    <row r="24" spans="2:12" x14ac:dyDescent="0.35">
      <c r="B24" s="7" t="s">
        <v>30</v>
      </c>
      <c r="C24" s="8" t="s">
        <v>59</v>
      </c>
      <c r="D24" s="7" t="s">
        <v>30</v>
      </c>
      <c r="E24" s="8" t="s">
        <v>59</v>
      </c>
      <c r="F24">
        <v>0</v>
      </c>
      <c r="G24">
        <v>0</v>
      </c>
      <c r="H24">
        <v>0</v>
      </c>
      <c r="I24">
        <v>1</v>
      </c>
      <c r="J24" s="2"/>
      <c r="K24" s="2"/>
      <c r="L24" s="2"/>
    </row>
    <row r="25" spans="2:12" x14ac:dyDescent="0.35">
      <c r="B25" s="7" t="s">
        <v>31</v>
      </c>
      <c r="C25" s="8" t="s">
        <v>59</v>
      </c>
      <c r="D25" s="7" t="s">
        <v>31</v>
      </c>
      <c r="E25" s="8" t="s">
        <v>59</v>
      </c>
      <c r="F25">
        <v>0</v>
      </c>
      <c r="G25">
        <v>0</v>
      </c>
      <c r="H25">
        <v>0</v>
      </c>
      <c r="I25">
        <v>1</v>
      </c>
      <c r="J25" s="2"/>
      <c r="K25" s="2"/>
      <c r="L25" s="2"/>
    </row>
    <row r="26" spans="2:12" x14ac:dyDescent="0.35">
      <c r="B26" s="7" t="s">
        <v>38</v>
      </c>
      <c r="C26" s="8" t="s">
        <v>59</v>
      </c>
      <c r="D26" s="7" t="s">
        <v>38</v>
      </c>
      <c r="E26" s="8" t="s">
        <v>59</v>
      </c>
      <c r="F26">
        <v>0</v>
      </c>
      <c r="G26">
        <v>0</v>
      </c>
      <c r="H26">
        <v>0</v>
      </c>
      <c r="I26">
        <v>1</v>
      </c>
      <c r="J26" s="2"/>
      <c r="K26" s="2"/>
      <c r="L26" s="2"/>
    </row>
    <row r="27" spans="2:12" x14ac:dyDescent="0.35">
      <c r="B27" s="7" t="s">
        <v>36</v>
      </c>
      <c r="C27" s="8" t="s">
        <v>59</v>
      </c>
      <c r="D27" s="7" t="s">
        <v>36</v>
      </c>
      <c r="E27" s="8" t="s">
        <v>59</v>
      </c>
      <c r="F27">
        <v>0</v>
      </c>
      <c r="G27">
        <v>0</v>
      </c>
      <c r="H27">
        <v>0</v>
      </c>
      <c r="I27">
        <v>1</v>
      </c>
    </row>
    <row r="29" spans="2:12" x14ac:dyDescent="0.35">
      <c r="F29">
        <f>SUM(F3:F27)</f>
        <v>13</v>
      </c>
      <c r="G29">
        <f>SUM(G3:G27)</f>
        <v>1</v>
      </c>
      <c r="H29">
        <f>SUM(H3:H27)</f>
        <v>0</v>
      </c>
      <c r="I29">
        <f>SUM(I3:I27)</f>
        <v>11</v>
      </c>
      <c r="J29" s="3">
        <f t="shared" ref="J29" si="0">IF((F29+H29)=0, 0, F29/(F29+H29))</f>
        <v>1</v>
      </c>
      <c r="K29" s="3">
        <f t="shared" ref="K29" si="1">IF((F29+G29)=0, 0, F29/(F29+G29))</f>
        <v>0.9285714285714286</v>
      </c>
      <c r="L29" s="3">
        <f>(2*J29*K29)/(J29+K29)</f>
        <v>0.96296296296296302</v>
      </c>
    </row>
  </sheetData>
  <mergeCells count="2">
    <mergeCell ref="B1:C1"/>
    <mergeCell ref="D1:E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F2FE-EB73-49D0-A0E4-0254CEAC90A4}">
  <dimension ref="A1:C2"/>
  <sheetViews>
    <sheetView tabSelected="1" workbookViewId="0">
      <selection activeCell="C3" sqref="C3"/>
    </sheetView>
  </sheetViews>
  <sheetFormatPr defaultRowHeight="14.5" x14ac:dyDescent="0.35"/>
  <cols>
    <col min="1" max="3" width="15.26953125" bestFit="1" customWidth="1"/>
  </cols>
  <sheetData>
    <row r="1" spans="1:3" x14ac:dyDescent="0.35">
      <c r="A1" t="s">
        <v>157</v>
      </c>
      <c r="B1" t="s">
        <v>158</v>
      </c>
      <c r="C1" t="s">
        <v>159</v>
      </c>
    </row>
    <row r="2" spans="1:3" x14ac:dyDescent="0.35">
      <c r="A2" s="2">
        <f>AVERAGE('Run#1'!J29, 'Run#2'!J29, 'Run#3'!J29, 'Run#4'!J29, 'Run#5'!J29,'Run#6'!J29)</f>
        <v>1</v>
      </c>
      <c r="B2" s="2">
        <f>AVERAGE('Run#1'!K29, 'Run#2'!K29, 'Run#3'!K29, 'Run#4'!K29, 'Run#5'!K29,'Run#6'!K29)</f>
        <v>0.96045259088737367</v>
      </c>
      <c r="C2" s="2">
        <f>AVERAGE('Run#1'!L29, 'Run#2'!L29, 'Run#3'!L29, 'Run#4'!L29, 'Run#5'!L29,'Run#6'!L29)</f>
        <v>0.9795808211312087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Run#0</vt:lpstr>
      <vt:lpstr>Run#1</vt:lpstr>
      <vt:lpstr>Run#2</vt:lpstr>
      <vt:lpstr>Run#3</vt:lpstr>
      <vt:lpstr>Run#4</vt:lpstr>
      <vt:lpstr>Run#5</vt:lpstr>
      <vt:lpstr>Run#6</vt:lpstr>
      <vt:lpstr>Average Rating</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dcterms:created xsi:type="dcterms:W3CDTF">2024-10-05T12:31:38Z</dcterms:created>
  <dcterms:modified xsi:type="dcterms:W3CDTF">2025-01-31T20:51:46Z</dcterms:modified>
</cp:coreProperties>
</file>